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'g01收入支出决算总表'!$A$1:$F$37</definedName>
    <definedName name="_xlnm.Print_Area" localSheetId="3">'g04财政拨款收入支出决算总表'!$A$1:$H$37</definedName>
    <definedName name="_xlnm.Print_Area" localSheetId="4">'g05一般公共预算财政拨款支出决算表'!$A$1:$F$20</definedName>
    <definedName name="_xlnm.Print_Area" localSheetId="5">'g06一般公共预算财政拨款基本支出决算表'!$A$1:$F$20</definedName>
    <definedName name="_xlnm.Print_Area" localSheetId="7">'g08政府性基金预算财政拨款支出决算表'!$A$1:$I$21</definedName>
  </definedNames>
  <calcPr fullCalcOnLoad="1"/>
</workbook>
</file>

<file path=xl/sharedStrings.xml><?xml version="1.0" encoding="utf-8"?>
<sst xmlns="http://schemas.openxmlformats.org/spreadsheetml/2006/main" count="319" uniqueCount="154">
  <si>
    <t>君山区司法局2016年收入支出决算总表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</si>
  <si>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</si>
  <si>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</si>
  <si>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</si>
  <si>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</si>
  <si>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</si>
  <si>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</si>
  <si>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</si>
  <si>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</si>
  <si>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</si>
  <si>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</si>
  <si>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</si>
  <si>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</si>
  <si>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</si>
  <si>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</si>
  <si>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</si>
  <si>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</si>
  <si>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</si>
  <si>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</si>
  <si>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</si>
  <si>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</si>
  <si>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</si>
  <si>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</si>
  <si>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</si>
  <si>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</si>
  <si>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</si>
  <si>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</si>
  <si>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</si>
  <si>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</si>
  <si>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</si>
  <si>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</si>
  <si>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</si>
  <si>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</si>
  <si>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t>
  </si>
  <si>
    <t>20</t>
  </si>
  <si>
    <t>八、社会保障和就业支出</t>
  </si>
  <si>
    <t>九、医疗卫生与计划生育支出</t>
  </si>
  <si>
    <t>十、节能环保支出</t>
  </si>
  <si>
    <t>十一、城乡社区支出</t>
  </si>
  <si>
    <t>8</t>
  </si>
  <si>
    <t>十二、农林水支出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</si>
  <si>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</si>
  <si>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</si>
  <si>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</si>
  <si>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</si>
  <si>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</si>
  <si>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</si>
  <si>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</si>
  <si>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</si>
  <si>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</si>
  <si>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</si>
  <si>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</si>
  <si>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</si>
  <si>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</si>
  <si>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</si>
  <si>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</si>
  <si>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</si>
  <si>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</si>
  <si>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</si>
  <si>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</si>
  <si>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君山区司法局2016年收入决算表</t>
  </si>
  <si>
    <t>财政拨款收入</t>
  </si>
  <si>
    <t>上级补助收入</t>
  </si>
  <si>
    <t>事业收入</t>
  </si>
  <si>
    <t>经营收入</t>
  </si>
  <si>
    <t>附属单位上缴收入</t>
  </si>
  <si>
    <t>其他收入</t>
  </si>
  <si>
    <t>功能分类科目编码</t>
  </si>
  <si>
    <t>科目名称</t>
  </si>
  <si>
    <t>栏次</t>
  </si>
  <si>
    <t>201</t>
  </si>
  <si>
    <t>一般公共服务支出</t>
  </si>
  <si>
    <t>2019999</t>
  </si>
  <si>
    <t xml:space="preserve">  其他一般公共服务支出</t>
  </si>
  <si>
    <t>公共安全支出</t>
  </si>
  <si>
    <r>
      <t>2</t>
    </r>
    <r>
      <rPr>
        <sz val="12"/>
        <rFont val="宋体"/>
        <family val="0"/>
      </rPr>
      <t>0406</t>
    </r>
  </si>
  <si>
    <t>司法</t>
  </si>
  <si>
    <r>
      <t>2</t>
    </r>
    <r>
      <rPr>
        <sz val="12"/>
        <rFont val="宋体"/>
        <family val="0"/>
      </rPr>
      <t>040601</t>
    </r>
  </si>
  <si>
    <t xml:space="preserve">  行政运行</t>
  </si>
  <si>
    <r>
      <t>2</t>
    </r>
    <r>
      <rPr>
        <sz val="12"/>
        <rFont val="宋体"/>
        <family val="0"/>
      </rPr>
      <t>040607</t>
    </r>
  </si>
  <si>
    <t xml:space="preserve">  法律援助</t>
  </si>
  <si>
    <r>
      <t>2</t>
    </r>
    <r>
      <rPr>
        <sz val="12"/>
        <rFont val="宋体"/>
        <family val="0"/>
      </rPr>
      <t>040699</t>
    </r>
  </si>
  <si>
    <t xml:space="preserve">  其他司法支出</t>
  </si>
  <si>
    <t>教育支出</t>
  </si>
  <si>
    <r>
      <t>2</t>
    </r>
    <r>
      <rPr>
        <sz val="12"/>
        <rFont val="宋体"/>
        <family val="0"/>
      </rPr>
      <t>059999</t>
    </r>
  </si>
  <si>
    <r>
      <t xml:space="preserve">  </t>
    </r>
    <r>
      <rPr>
        <sz val="12"/>
        <rFont val="宋体"/>
        <family val="0"/>
      </rPr>
      <t>其他教育支出</t>
    </r>
  </si>
  <si>
    <t>213</t>
  </si>
  <si>
    <t xml:space="preserve">农林水支出 </t>
  </si>
  <si>
    <t>2070701</t>
  </si>
  <si>
    <t xml:space="preserve">  对村级一事一议的补助</t>
  </si>
  <si>
    <t>注：本表反映部门本年度取得的各项收入情况。</t>
  </si>
  <si>
    <t>君山区司法局2016年支出决算表</t>
  </si>
  <si>
    <t>基本支出</t>
  </si>
  <si>
    <t>项目支出</t>
  </si>
  <si>
    <t>上缴上级支出</t>
  </si>
  <si>
    <t>经营支出</t>
  </si>
  <si>
    <t>对附属单位补助支出</t>
  </si>
  <si>
    <t>2130701</t>
  </si>
  <si>
    <t>注：本表反映部门本年度各项支出情况。</t>
  </si>
  <si>
    <t>君山区司法局2016年财政拨款收入支出决算总表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</si>
  <si>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</si>
  <si>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</si>
  <si>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</si>
  <si>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</si>
  <si>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</si>
  <si>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</si>
  <si>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</si>
  <si>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</si>
  <si>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</si>
  <si>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</si>
  <si>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君山区司法局2016年一般公共预算财政拨款支出决算表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</si>
  <si>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</si>
  <si>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</si>
  <si>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</si>
  <si>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君山区司法局2016年一般公共预算财政拨款基本支出决算表</t>
  </si>
  <si>
    <t>人员经费</t>
  </si>
  <si>
    <t>公用经费</t>
  </si>
  <si>
    <t>经济分类科目编码</t>
  </si>
  <si>
    <r>
      <t>20199</t>
    </r>
    <r>
      <rPr>
        <sz val="12"/>
        <rFont val="宋体"/>
        <family val="0"/>
      </rPr>
      <t>99</t>
    </r>
  </si>
  <si>
    <t>20406</t>
  </si>
  <si>
    <t>2040601</t>
  </si>
  <si>
    <t>2040607</t>
  </si>
  <si>
    <t>2040699</t>
  </si>
  <si>
    <r>
      <t>20599</t>
    </r>
    <r>
      <rPr>
        <sz val="12"/>
        <rFont val="宋体"/>
        <family val="0"/>
      </rPr>
      <t>99</t>
    </r>
  </si>
  <si>
    <t xml:space="preserve">  其他教育支出</t>
  </si>
  <si>
    <t>注：本表反映部门本年度一般公共预算财政拨款基本支出明细情况。</t>
  </si>
  <si>
    <t>君山区司法局2016年一般公共预算财政拨款“三公”经费支出决算表</t>
  </si>
  <si>
    <t>金额：万元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</si>
  <si>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</si>
  <si>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</si>
  <si>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</si>
  <si>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</si>
  <si>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</si>
  <si>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</si>
  <si>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</si>
  <si>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</si>
  <si>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</si>
  <si>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</si>
  <si>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</si>
  <si>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</si>
  <si>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</si>
  <si>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</si>
  <si>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</si>
  <si>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</si>
  <si>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</si>
  <si>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君山区司法局2016年政府性基金预算财政拨款收入支出决算表</t>
  </si>
  <si>
    <t>年初结转和结余</t>
  </si>
  <si>
    <t>本年收入</t>
  </si>
  <si>
    <t>本年支出</t>
  </si>
  <si>
    <t>小计</t>
  </si>
  <si>
    <t>20199</t>
  </si>
  <si>
    <r>
      <t>2</t>
    </r>
    <r>
      <rPr>
        <sz val="12"/>
        <rFont val="宋体"/>
        <family val="0"/>
      </rPr>
      <t>0599</t>
    </r>
  </si>
  <si>
    <t>注：本表反映部门本年度政府性基金预算财政拨款收入支出及结转和结余情况。</t>
  </si>
  <si>
    <t>注：本单位此表无数据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</si>
</sst>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6"/>
      <name val="宋体"/>
      <family val="0"/>
    </font>
    <font>
      <sz val="16"/>
      <name val="华文中宋"/>
      <family val="0"/>
    </font>
    <font>
      <sz val="12"/>
      <color indexed="8"/>
      <name val="宋体"/>
      <family val="0"/>
    </font>
    <font>
      <b/>
      <sz val="12"/>
      <name val="宋体"/>
      <family val="0"/>
    </font>
    <font>
      <b/>
      <sz val="11"/>
      <name val="宋体"/>
      <family val="0"/>
    </font>
    <font>
      <sz val="11"/>
      <name val="宋体"/>
      <family val="0"/>
    </font>
    <font>
      <sz val="11"/>
      <color indexed="8"/>
      <name val="宋体"/>
      <family val="0"/>
    </font>
    <font>
      <sz val="14"/>
      <name val="宋体"/>
      <family val="0"/>
    </font>
    <font>
      <b/>
      <sz val="14"/>
      <name val="Times New Roman"/>
      <family val="1"/>
    </font>
    <font>
      <sz val="14"/>
      <name val="Times New Roman"/>
      <family val="1"/>
    </font>
    <font>
      <sz val="12"/>
      <name val="仿宋_GB2312"/>
      <family val="3"/>
    </font>
    <font>
      <sz val="12"/>
      <name val="Times New Roman"/>
      <family val="1"/>
    </font>
    <font>
      <sz val="9"/>
      <name val="宋体"/>
      <family val="0"/>
    </font>
    <font>
      <sz val="12"/>
      <name val="仿宋"/>
      <family val="3"/>
    </font>
    <font>
      <sz val="11"/>
      <name val="仿宋_GB2312"/>
      <family val="3"/>
    </font>
    <font>
      <sz val="10"/>
      <name val="仿宋_GB2312"/>
      <family val="3"/>
    </font>
    <font>
      <sz val="9"/>
      <name val="Times New Roman"/>
      <family val="1"/>
    </font>
    <font>
      <sz val="10"/>
      <name val="宋体"/>
      <family val="0"/>
    </font>
    <font>
      <sz val="12"/>
      <name val="黑体"/>
      <family val="0"/>
    </font>
    <font>
      <sz val="16"/>
      <color indexed="8"/>
      <name val="华文中宋"/>
      <family val="0"/>
    </font>
    <font>
      <b/>
      <sz val="13"/>
      <color indexed="56"/>
      <name val="宋体"/>
      <family val="0"/>
    </font>
    <font>
      <sz val="11"/>
      <color indexed="20"/>
      <name val="宋体"/>
      <family val="0"/>
    </font>
    <font>
      <sz val="11"/>
      <color indexed="52"/>
      <name val="宋体"/>
      <family val="0"/>
    </font>
    <font>
      <sz val="11"/>
      <color indexed="10"/>
      <name val="宋体"/>
      <family val="0"/>
    </font>
    <font>
      <b/>
      <sz val="15"/>
      <color indexed="56"/>
      <name val="宋体"/>
      <family val="0"/>
    </font>
    <font>
      <sz val="11"/>
      <color indexed="17"/>
      <name val="宋体"/>
      <family val="0"/>
    </font>
    <font>
      <sz val="11"/>
      <color indexed="9"/>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sz val="10"/>
      <name val="Arial"/>
      <family val="2"/>
    </font>
    <font>
      <sz val="11"/>
      <color indexed="62"/>
      <name val="宋体"/>
      <family val="0"/>
    </font>
    <font>
      <u val="single"/>
      <sz val="11"/>
      <color indexed="20"/>
      <name val="宋体"/>
      <family val="0"/>
    </font>
    <font>
      <b/>
      <sz val="11"/>
      <color indexed="63"/>
      <name val="宋体"/>
      <family val="0"/>
    </font>
    <font>
      <u val="single"/>
      <sz val="12"/>
      <color indexed="12"/>
      <name val="宋体"/>
      <family val="0"/>
    </font>
    <font>
      <b/>
      <sz val="11"/>
      <color indexed="9"/>
      <name val="宋体"/>
      <family val="0"/>
    </font>
    <font>
      <b/>
      <sz val="18"/>
      <color indexed="56"/>
      <name val="宋体"/>
      <family val="0"/>
    </font>
    <font>
      <sz val="11"/>
      <color indexed="60"/>
      <name val="宋体"/>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medium"/>
      <right style="thin"/>
      <top style="thin"/>
      <bottom style="thin"/>
    </border>
    <border>
      <left style="thin"/>
      <right style="medium"/>
      <top/>
      <bottom/>
    </border>
    <border>
      <left style="thin"/>
      <right style="medium"/>
      <top>
        <color indexed="63"/>
      </top>
      <bottom style="thin"/>
    </border>
    <border>
      <left style="medium"/>
      <right>
        <color indexed="63"/>
      </right>
      <top style="thin"/>
      <bottom style="thin"/>
    </border>
    <border>
      <left style="thin"/>
      <right style="medium"/>
      <top style="thin"/>
      <bottom style="thin"/>
    </border>
    <border>
      <left>
        <color indexed="63"/>
      </left>
      <right>
        <color indexed="63"/>
      </right>
      <top style="medium"/>
      <bottom>
        <color indexed="63"/>
      </bottom>
    </border>
    <border>
      <left style="medium"/>
      <right>
        <color indexed="63"/>
      </right>
      <top>
        <color indexed="63"/>
      </top>
      <bottom style="thin"/>
    </border>
    <border>
      <left style="thin"/>
      <right style="medium"/>
      <top style="thin"/>
      <bottom style="medium"/>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7" fillId="0" borderId="0" applyFont="0" applyFill="0" applyBorder="0" applyAlignment="0" applyProtection="0"/>
    <xf numFmtId="0" fontId="7" fillId="2" borderId="0" applyNumberFormat="0" applyBorder="0" applyAlignment="0" applyProtection="0"/>
    <xf numFmtId="0" fontId="33"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22" fillId="5" borderId="0" applyNumberFormat="0" applyBorder="0" applyAlignment="0" applyProtection="0"/>
    <xf numFmtId="43" fontId="7" fillId="0" borderId="0" applyFont="0" applyFill="0" applyBorder="0" applyAlignment="0" applyProtection="0"/>
    <xf numFmtId="0" fontId="27" fillId="4" borderId="0" applyNumberFormat="0" applyBorder="0" applyAlignment="0" applyProtection="0"/>
    <xf numFmtId="0" fontId="36" fillId="0" borderId="0" applyNumberFormat="0" applyFill="0" applyBorder="0" applyAlignment="0" applyProtection="0"/>
    <xf numFmtId="0" fontId="22" fillId="5" borderId="0" applyNumberFormat="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7" fillId="6" borderId="2" applyNumberFormat="0" applyFont="0" applyAlignment="0" applyProtection="0"/>
    <xf numFmtId="0" fontId="0" fillId="0" borderId="0">
      <alignment vertical="center"/>
      <protection/>
    </xf>
    <xf numFmtId="0" fontId="27" fillId="7" borderId="0" applyNumberFormat="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25" fillId="0" borderId="3" applyNumberFormat="0" applyFill="0" applyAlignment="0" applyProtection="0"/>
    <xf numFmtId="0" fontId="13" fillId="0" borderId="0">
      <alignment/>
      <protection/>
    </xf>
    <xf numFmtId="0" fontId="21" fillId="0" borderId="4" applyNumberFormat="0" applyFill="0" applyAlignment="0" applyProtection="0"/>
    <xf numFmtId="0" fontId="27" fillId="8" borderId="0" applyNumberFormat="0" applyBorder="0" applyAlignment="0" applyProtection="0"/>
    <xf numFmtId="0" fontId="31" fillId="0" borderId="5" applyNumberFormat="0" applyFill="0" applyAlignment="0" applyProtection="0"/>
    <xf numFmtId="0" fontId="27" fillId="9" borderId="0" applyNumberFormat="0" applyBorder="0" applyAlignment="0" applyProtection="0"/>
    <xf numFmtId="0" fontId="35" fillId="10" borderId="6" applyNumberFormat="0" applyAlignment="0" applyProtection="0"/>
    <xf numFmtId="0" fontId="13" fillId="0" borderId="0">
      <alignment/>
      <protection/>
    </xf>
    <xf numFmtId="0" fontId="28" fillId="10" borderId="1" applyNumberFormat="0" applyAlignment="0" applyProtection="0"/>
    <xf numFmtId="0" fontId="37" fillId="11" borderId="7" applyNumberFormat="0" applyAlignment="0" applyProtection="0"/>
    <xf numFmtId="0" fontId="7" fillId="3" borderId="0" applyNumberFormat="0" applyBorder="0" applyAlignment="0" applyProtection="0"/>
    <xf numFmtId="0" fontId="27" fillId="12" borderId="0" applyNumberFormat="0" applyBorder="0" applyAlignment="0" applyProtection="0"/>
    <xf numFmtId="0" fontId="23" fillId="0" borderId="8" applyNumberFormat="0" applyFill="0" applyAlignment="0" applyProtection="0"/>
    <xf numFmtId="0" fontId="30" fillId="0" borderId="9" applyNumberFormat="0" applyFill="0" applyAlignment="0" applyProtection="0"/>
    <xf numFmtId="0" fontId="26" fillId="2" borderId="0" applyNumberFormat="0" applyBorder="0" applyAlignment="0" applyProtection="0"/>
    <xf numFmtId="0" fontId="39" fillId="13" borderId="0" applyNumberFormat="0" applyBorder="0" applyAlignment="0" applyProtection="0"/>
    <xf numFmtId="0" fontId="7" fillId="14" borderId="0" applyNumberFormat="0" applyBorder="0" applyAlignment="0" applyProtection="0"/>
    <xf numFmtId="0" fontId="2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0" fillId="0" borderId="0">
      <alignment vertical="center"/>
      <protection/>
    </xf>
    <xf numFmtId="0" fontId="7"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20" borderId="0" applyNumberFormat="0" applyBorder="0" applyAlignment="0" applyProtection="0"/>
    <xf numFmtId="0" fontId="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7" fillId="22" borderId="0" applyNumberFormat="0" applyBorder="0" applyAlignment="0" applyProtection="0"/>
    <xf numFmtId="0" fontId="27" fillId="23" borderId="0" applyNumberFormat="0" applyBorder="0" applyAlignment="0" applyProtection="0"/>
    <xf numFmtId="0" fontId="22" fillId="5" borderId="0" applyNumberFormat="0" applyBorder="0" applyAlignment="0" applyProtection="0"/>
    <xf numFmtId="0" fontId="7" fillId="0" borderId="0">
      <alignment vertical="center"/>
      <protection/>
    </xf>
    <xf numFmtId="0" fontId="22" fillId="5" borderId="0" applyNumberFormat="0" applyBorder="0" applyAlignment="0" applyProtection="0"/>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32" fillId="0" borderId="0">
      <alignment/>
      <protection/>
    </xf>
    <xf numFmtId="0" fontId="12" fillId="0" borderId="0">
      <alignment/>
      <protection/>
    </xf>
  </cellStyleXfs>
  <cellXfs count="242">
    <xf numFmtId="0" fontId="0" fillId="0" borderId="0" xfId="0" applyAlignment="1">
      <alignment/>
    </xf>
    <xf numFmtId="0" fontId="1" fillId="24" borderId="0" xfId="59" applyFont="1" applyFill="1" applyAlignment="1">
      <alignment vertical="center" wrapText="1"/>
      <protection/>
    </xf>
    <xf numFmtId="0" fontId="0"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2" fillId="24" borderId="0" xfId="59" applyFont="1" applyFill="1" applyAlignment="1">
      <alignment horizontal="center" vertical="center" wrapText="1"/>
      <protection/>
    </xf>
    <xf numFmtId="0" fontId="3" fillId="24" borderId="0" xfId="15" applyFont="1" applyFill="1" applyAlignment="1">
      <alignment horizontal="left" vertical="center"/>
      <protection/>
    </xf>
    <xf numFmtId="0" fontId="0" fillId="24" borderId="0" xfId="59" applyFont="1" applyFill="1" applyAlignment="1">
      <alignment horizontal="center" vertical="center" wrapText="1"/>
      <protection/>
    </xf>
    <xf numFmtId="0" fontId="0" fillId="24" borderId="0" xfId="59" applyFont="1" applyFill="1" applyBorder="1" applyAlignment="1">
      <alignment vertical="center" wrapText="1"/>
      <protection/>
    </xf>
    <xf numFmtId="0" fontId="0" fillId="24"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19" xfId="59" applyFont="1" applyBorder="1" applyAlignment="1">
      <alignment horizontal="center" vertical="center" wrapText="1"/>
      <protection/>
    </xf>
    <xf numFmtId="176" fontId="4" fillId="24" borderId="17" xfId="0" applyNumberFormat="1" applyFont="1" applyFill="1" applyBorder="1" applyAlignment="1">
      <alignment horizontal="center" vertical="center"/>
    </xf>
    <xf numFmtId="176" fontId="4" fillId="24" borderId="20" xfId="0" applyNumberFormat="1" applyFont="1" applyFill="1" applyBorder="1" applyAlignment="1">
      <alignment horizontal="center" vertical="center"/>
    </xf>
    <xf numFmtId="176" fontId="4" fillId="24" borderId="21" xfId="0" applyNumberFormat="1" applyFont="1" applyFill="1" applyBorder="1" applyAlignment="1">
      <alignment horizontal="center" vertical="center"/>
    </xf>
    <xf numFmtId="0" fontId="0" fillId="0" borderId="10" xfId="59" applyFont="1" applyBorder="1" applyAlignment="1">
      <alignment vertical="center" wrapText="1"/>
      <protection/>
    </xf>
    <xf numFmtId="0" fontId="4" fillId="0" borderId="10" xfId="59" applyFont="1" applyBorder="1" applyAlignment="1">
      <alignment vertical="center" wrapText="1"/>
      <protection/>
    </xf>
    <xf numFmtId="176" fontId="4" fillId="0" borderId="10" xfId="0" applyNumberFormat="1" applyFont="1" applyFill="1" applyBorder="1" applyAlignment="1">
      <alignment horizontal="right" vertical="center"/>
    </xf>
    <xf numFmtId="4" fontId="0" fillId="0" borderId="13" xfId="59" applyNumberFormat="1" applyFont="1" applyFill="1" applyBorder="1" applyAlignment="1">
      <alignment vertical="center" wrapText="1"/>
      <protection/>
    </xf>
    <xf numFmtId="49" fontId="4" fillId="24" borderId="10" xfId="0" applyNumberFormat="1" applyFont="1" applyFill="1" applyBorder="1" applyAlignment="1">
      <alignment horizontal="left" vertical="center"/>
    </xf>
    <xf numFmtId="176" fontId="5" fillId="24" borderId="10" xfId="15" applyNumberFormat="1" applyFont="1" applyFill="1" applyBorder="1" applyAlignment="1">
      <alignment horizontal="left" vertical="center"/>
      <protection/>
    </xf>
    <xf numFmtId="0" fontId="0" fillId="0" borderId="13" xfId="59" applyFont="1" applyFill="1" applyBorder="1" applyAlignment="1">
      <alignment vertical="center" wrapText="1"/>
      <protection/>
    </xf>
    <xf numFmtId="49" fontId="0" fillId="24" borderId="10" xfId="0" applyNumberFormat="1" applyFill="1" applyBorder="1" applyAlignment="1">
      <alignment horizontal="left" vertical="center"/>
    </xf>
    <xf numFmtId="176" fontId="6" fillId="24" borderId="10" xfId="15" applyNumberFormat="1" applyFont="1" applyFill="1" applyBorder="1" applyAlignment="1">
      <alignment horizontal="left" vertical="center"/>
      <protection/>
    </xf>
    <xf numFmtId="176" fontId="0" fillId="0" borderId="10" xfId="0" applyNumberFormat="1" applyFill="1" applyBorder="1" applyAlignment="1">
      <alignment horizontal="right" vertical="center"/>
    </xf>
    <xf numFmtId="176" fontId="0" fillId="0" borderId="10" xfId="0" applyNumberFormat="1" applyFont="1" applyFill="1" applyBorder="1" applyAlignment="1">
      <alignment horizontal="right" vertical="center"/>
    </xf>
    <xf numFmtId="49" fontId="0" fillId="24" borderId="10" xfId="0" applyNumberFormat="1" applyFont="1" applyFill="1" applyBorder="1" applyAlignment="1">
      <alignment horizontal="left" vertical="center"/>
    </xf>
    <xf numFmtId="176" fontId="4" fillId="24" borderId="10" xfId="0" applyNumberFormat="1" applyFont="1" applyFill="1" applyBorder="1" applyAlignment="1">
      <alignment horizontal="left" vertical="center"/>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7" fillId="0" borderId="0" xfId="0" applyFont="1" applyFill="1" applyBorder="1" applyAlignment="1">
      <alignment horizontal="left" vertical="center" wrapText="1"/>
    </xf>
    <xf numFmtId="0" fontId="0" fillId="0" borderId="0" xfId="59" applyFont="1" applyAlignment="1">
      <alignment horizontal="left" vertical="center"/>
      <protection/>
    </xf>
    <xf numFmtId="0" fontId="3" fillId="24" borderId="0" xfId="15" applyFont="1" applyFill="1" applyAlignment="1">
      <alignment horizontal="right" vertical="center"/>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10" xfId="59" applyFont="1" applyFill="1" applyBorder="1" applyAlignment="1">
      <alignment vertical="center" wrapText="1"/>
      <protection/>
    </xf>
    <xf numFmtId="0" fontId="8" fillId="0" borderId="0" xfId="59" applyFont="1" applyAlignment="1">
      <alignment vertical="center" wrapText="1"/>
      <protection/>
    </xf>
    <xf numFmtId="0" fontId="0" fillId="0" borderId="0" xfId="59" applyFont="1" applyAlignment="1">
      <alignment vertical="center" wrapText="1"/>
      <protection/>
    </xf>
    <xf numFmtId="0" fontId="8" fillId="0" borderId="0" xfId="45" applyNumberFormat="1" applyFont="1" applyFill="1" applyAlignment="1" applyProtection="1">
      <alignment horizontal="center" vertical="center"/>
      <protection/>
    </xf>
    <xf numFmtId="0" fontId="9" fillId="0" borderId="0" xfId="45" applyNumberFormat="1" applyFont="1" applyFill="1" applyAlignment="1" applyProtection="1">
      <alignment vertical="center"/>
      <protection/>
    </xf>
    <xf numFmtId="0" fontId="10" fillId="0" borderId="0" xfId="45" applyFont="1" applyAlignment="1">
      <alignment horizontal="center" vertical="center" wrapText="1"/>
      <protection/>
    </xf>
    <xf numFmtId="0" fontId="11" fillId="0" borderId="0" xfId="45" applyFont="1" applyAlignment="1">
      <alignment horizontal="left" vertical="center" wrapText="1"/>
      <protection/>
    </xf>
    <xf numFmtId="0" fontId="11" fillId="0" borderId="0" xfId="45" applyFont="1" applyAlignment="1">
      <alignment horizontal="right" vertical="center" wrapText="1"/>
      <protection/>
    </xf>
    <xf numFmtId="0" fontId="0" fillId="0" borderId="0" xfId="45" applyNumberFormat="1" applyFont="1" applyFill="1" applyAlignment="1" applyProtection="1">
      <alignment horizontal="right" wrapText="1"/>
      <protection/>
    </xf>
    <xf numFmtId="0" fontId="12" fillId="0" borderId="0" xfId="45" applyNumberFormat="1" applyFont="1" applyFill="1" applyAlignment="1" applyProtection="1">
      <alignment horizontal="right" wrapText="1"/>
      <protection/>
    </xf>
    <xf numFmtId="0" fontId="12" fillId="0" borderId="0" xfId="45" applyFont="1" applyAlignment="1">
      <alignment horizontal="center" vertical="center" wrapText="1"/>
      <protection/>
    </xf>
    <xf numFmtId="0" fontId="0" fillId="24" borderId="24" xfId="39" applyFont="1" applyFill="1" applyBorder="1" applyAlignment="1">
      <alignment horizontal="center" vertical="center" wrapText="1"/>
      <protection/>
    </xf>
    <xf numFmtId="0" fontId="0" fillId="24" borderId="25" xfId="39" applyFont="1" applyFill="1" applyBorder="1" applyAlignment="1">
      <alignment horizontal="center" vertical="center" wrapText="1"/>
      <protection/>
    </xf>
    <xf numFmtId="0" fontId="13" fillId="0" borderId="0" xfId="39">
      <alignment/>
      <protection/>
    </xf>
    <xf numFmtId="0" fontId="11" fillId="24" borderId="10" xfId="39" applyFont="1" applyFill="1" applyBorder="1" applyAlignment="1">
      <alignment vertical="center" wrapText="1"/>
      <protection/>
    </xf>
    <xf numFmtId="0" fontId="14" fillId="24" borderId="10" xfId="39" applyFont="1" applyFill="1" applyBorder="1" applyAlignment="1">
      <alignment horizontal="right" vertical="center" wrapText="1"/>
      <protection/>
    </xf>
    <xf numFmtId="0" fontId="15" fillId="24" borderId="10" xfId="39" applyFont="1" applyFill="1" applyBorder="1" applyAlignment="1">
      <alignment vertical="center" wrapText="1"/>
      <protection/>
    </xf>
    <xf numFmtId="0" fontId="16" fillId="0" borderId="0" xfId="45" applyFont="1" applyBorder="1" applyAlignment="1">
      <alignment/>
      <protection/>
    </xf>
    <xf numFmtId="0" fontId="17" fillId="0" borderId="0" xfId="45" applyFont="1" applyBorder="1">
      <alignment/>
      <protection/>
    </xf>
    <xf numFmtId="0" fontId="16" fillId="0" borderId="0" xfId="45" applyFont="1" applyBorder="1" applyAlignment="1">
      <alignment horizontal="left"/>
      <protection/>
    </xf>
    <xf numFmtId="0" fontId="16" fillId="0" borderId="0" xfId="45" applyFont="1" applyBorder="1" applyAlignment="1">
      <alignment horizontal="left" wrapText="1"/>
      <protection/>
    </xf>
    <xf numFmtId="0" fontId="4" fillId="0" borderId="0" xfId="59" applyFont="1" applyAlignment="1">
      <alignment horizontal="center" vertical="center" wrapText="1"/>
      <protection/>
    </xf>
    <xf numFmtId="0" fontId="4" fillId="0" borderId="0" xfId="59" applyFont="1" applyAlignment="1">
      <alignment vertical="center" wrapText="1"/>
      <protection/>
    </xf>
    <xf numFmtId="0" fontId="0" fillId="24" borderId="26" xfId="59" applyFont="1" applyFill="1" applyBorder="1" applyAlignment="1">
      <alignment vertical="center" wrapText="1"/>
      <protection/>
    </xf>
    <xf numFmtId="0" fontId="0" fillId="0" borderId="24"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Fill="1" applyBorder="1" applyAlignment="1">
      <alignment horizontal="center" vertical="center" wrapText="1"/>
      <protection/>
    </xf>
    <xf numFmtId="0" fontId="0" fillId="0" borderId="29" xfId="59" applyFont="1" applyFill="1" applyBorder="1" applyAlignment="1">
      <alignment horizontal="center" vertical="center" wrapText="1"/>
      <protection/>
    </xf>
    <xf numFmtId="0" fontId="0" fillId="0" borderId="30" xfId="59" applyFont="1" applyFill="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2" xfId="59" applyFont="1" applyFill="1" applyBorder="1" applyAlignment="1">
      <alignment horizontal="center" vertical="center" wrapText="1"/>
      <protection/>
    </xf>
    <xf numFmtId="0" fontId="0" fillId="0" borderId="33" xfId="59" applyFont="1" applyFill="1" applyBorder="1" applyAlignment="1">
      <alignment horizontal="center" vertical="center" wrapText="1"/>
      <protection/>
    </xf>
    <xf numFmtId="0" fontId="0" fillId="0" borderId="34" xfId="59" applyFont="1" applyBorder="1" applyAlignment="1">
      <alignment horizontal="center" vertical="center" wrapText="1"/>
      <protection/>
    </xf>
    <xf numFmtId="0" fontId="0" fillId="0" borderId="35" xfId="59" applyFont="1" applyBorder="1" applyAlignment="1">
      <alignment horizontal="center" vertical="center" wrapText="1"/>
      <protection/>
    </xf>
    <xf numFmtId="0" fontId="4" fillId="0" borderId="34" xfId="59" applyFont="1" applyBorder="1" applyAlignment="1">
      <alignment horizontal="center" vertical="center" wrapText="1"/>
      <protection/>
    </xf>
    <xf numFmtId="0" fontId="4" fillId="0" borderId="14" xfId="59" applyFont="1" applyBorder="1" applyAlignment="1">
      <alignment horizontal="center" vertical="center" wrapText="1"/>
      <protection/>
    </xf>
    <xf numFmtId="0" fontId="4" fillId="0" borderId="19" xfId="59" applyFont="1" applyBorder="1" applyAlignment="1">
      <alignment horizontal="center" vertical="center" wrapText="1"/>
      <protection/>
    </xf>
    <xf numFmtId="176" fontId="4" fillId="0" borderId="10" xfId="59" applyNumberFormat="1" applyFont="1" applyFill="1" applyBorder="1" applyAlignment="1">
      <alignment horizontal="center" vertical="center" wrapText="1"/>
      <protection/>
    </xf>
    <xf numFmtId="49" fontId="4" fillId="24" borderId="31" xfId="0" applyNumberFormat="1" applyFont="1" applyFill="1" applyBorder="1" applyAlignment="1">
      <alignment horizontal="left" vertical="center"/>
    </xf>
    <xf numFmtId="176" fontId="4" fillId="0" borderId="35" xfId="59" applyNumberFormat="1" applyFont="1" applyFill="1" applyBorder="1" applyAlignment="1">
      <alignment horizontal="center" vertical="center" wrapText="1"/>
      <protection/>
    </xf>
    <xf numFmtId="49" fontId="0" fillId="24" borderId="31" xfId="0" applyNumberFormat="1" applyFont="1" applyFill="1" applyBorder="1" applyAlignment="1">
      <alignment horizontal="left" vertical="center"/>
    </xf>
    <xf numFmtId="176" fontId="0" fillId="0" borderId="10" xfId="59" applyNumberFormat="1" applyFont="1" applyFill="1" applyBorder="1" applyAlignment="1">
      <alignment horizontal="center" vertical="center" wrapText="1"/>
      <protection/>
    </xf>
    <xf numFmtId="176" fontId="0" fillId="0" borderId="35" xfId="59" applyNumberFormat="1" applyFont="1" applyFill="1" applyBorder="1" applyAlignment="1">
      <alignment horizontal="center" vertical="center" wrapText="1"/>
      <protection/>
    </xf>
    <xf numFmtId="176" fontId="0" fillId="24" borderId="10" xfId="0" applyNumberFormat="1" applyFont="1" applyFill="1" applyBorder="1" applyAlignment="1">
      <alignment horizontal="left" vertical="center"/>
    </xf>
    <xf numFmtId="49" fontId="0" fillId="24" borderId="31" xfId="0" applyNumberFormat="1" applyFill="1" applyBorder="1" applyAlignment="1">
      <alignment horizontal="left" vertical="center"/>
    </xf>
    <xf numFmtId="0" fontId="0" fillId="0" borderId="36" xfId="59" applyFont="1" applyBorder="1" applyAlignment="1">
      <alignment horizontal="left" vertical="center" wrapText="1"/>
      <protection/>
    </xf>
    <xf numFmtId="0" fontId="0" fillId="0" borderId="36" xfId="59" applyFont="1" applyBorder="1" applyAlignment="1">
      <alignment horizontal="left" vertical="center"/>
      <protection/>
    </xf>
    <xf numFmtId="0" fontId="1" fillId="0" borderId="0" xfId="59" applyFont="1" applyFill="1" applyAlignment="1">
      <alignment vertical="center" wrapText="1"/>
      <protection/>
    </xf>
    <xf numFmtId="0" fontId="2" fillId="0" borderId="0" xfId="59" applyFont="1" applyFill="1" applyAlignment="1">
      <alignment horizontal="center" vertical="center" wrapText="1"/>
      <protection/>
    </xf>
    <xf numFmtId="176" fontId="4" fillId="24" borderId="37" xfId="0" applyNumberFormat="1" applyFont="1" applyFill="1" applyBorder="1" applyAlignment="1">
      <alignment horizontal="center" vertical="center"/>
    </xf>
    <xf numFmtId="4" fontId="0" fillId="0" borderId="35" xfId="59" applyNumberFormat="1" applyFont="1" applyFill="1" applyBorder="1" applyAlignment="1">
      <alignment horizontal="center" vertical="center" wrapText="1"/>
      <protection/>
    </xf>
    <xf numFmtId="0" fontId="0" fillId="0" borderId="35" xfId="59" applyFont="1" applyFill="1" applyBorder="1" applyAlignment="1">
      <alignment vertical="center" wrapText="1"/>
      <protection/>
    </xf>
    <xf numFmtId="0" fontId="0" fillId="0" borderId="38" xfId="59" applyFont="1" applyFill="1" applyBorder="1" applyAlignment="1">
      <alignment vertical="center" wrapText="1"/>
      <protection/>
    </xf>
    <xf numFmtId="0" fontId="1" fillId="0" borderId="0" xfId="15" applyFont="1" applyAlignment="1">
      <alignment horizontal="right" vertical="center"/>
      <protection/>
    </xf>
    <xf numFmtId="0" fontId="0" fillId="0" borderId="0" xfId="15" applyFont="1" applyAlignment="1">
      <alignment horizontal="right" vertical="center"/>
      <protection/>
    </xf>
    <xf numFmtId="0" fontId="18"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9" fillId="0" borderId="0" xfId="15" applyFont="1" applyAlignment="1">
      <alignment horizontal="left" vertical="center"/>
      <protection/>
    </xf>
    <xf numFmtId="0" fontId="20" fillId="0" borderId="0" xfId="15" applyFont="1" applyFill="1" applyAlignment="1">
      <alignment horizontal="center" vertical="center"/>
      <protection/>
    </xf>
    <xf numFmtId="0" fontId="0" fillId="24" borderId="0" xfId="15" applyFont="1" applyFill="1" applyAlignment="1">
      <alignment horizontal="right" vertical="center"/>
      <protection/>
    </xf>
    <xf numFmtId="176" fontId="0" fillId="24" borderId="24" xfId="15" applyNumberFormat="1" applyFont="1" applyFill="1" applyBorder="1" applyAlignment="1">
      <alignment horizontal="center" vertical="center"/>
      <protection/>
    </xf>
    <xf numFmtId="176" fontId="0" fillId="24" borderId="27"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25" xfId="15" applyNumberFormat="1" applyFont="1" applyFill="1" applyBorder="1" applyAlignment="1">
      <alignment horizontal="center" vertical="center"/>
      <protection/>
    </xf>
    <xf numFmtId="176" fontId="0" fillId="24" borderId="31" xfId="15" applyNumberFormat="1" applyFont="1" applyFill="1" applyBorder="1" applyAlignment="1">
      <alignment horizontal="center" vertical="center"/>
      <protection/>
    </xf>
    <xf numFmtId="176" fontId="18" fillId="24" borderId="10" xfId="15" applyNumberFormat="1" applyFont="1" applyFill="1" applyBorder="1" applyAlignment="1">
      <alignment horizontal="center" vertical="center"/>
      <protection/>
    </xf>
    <xf numFmtId="176" fontId="0" fillId="24" borderId="10" xfId="15" applyNumberFormat="1" applyFont="1" applyFill="1" applyBorder="1" applyAlignment="1">
      <alignment horizontal="center" vertical="center"/>
      <protection/>
    </xf>
    <xf numFmtId="49" fontId="0" fillId="24" borderId="10" xfId="15" applyNumberFormat="1" applyFont="1" applyFill="1" applyBorder="1" applyAlignment="1">
      <alignment horizontal="center" vertical="center" wrapText="1"/>
      <protection/>
    </xf>
    <xf numFmtId="49" fontId="0" fillId="24" borderId="35" xfId="15" applyNumberFormat="1" applyFont="1" applyFill="1" applyBorder="1" applyAlignment="1">
      <alignment horizontal="center" vertical="center" wrapText="1"/>
      <protection/>
    </xf>
    <xf numFmtId="49" fontId="0" fillId="24" borderId="10" xfId="15" applyNumberFormat="1" applyFont="1" applyFill="1" applyBorder="1" applyAlignment="1">
      <alignment horizontal="center" vertical="center"/>
      <protection/>
    </xf>
    <xf numFmtId="49" fontId="0" fillId="24" borderId="35" xfId="15" applyNumberFormat="1" applyFont="1" applyFill="1" applyBorder="1" applyAlignment="1">
      <alignment horizontal="center" vertical="center"/>
      <protection/>
    </xf>
    <xf numFmtId="176" fontId="6" fillId="0" borderId="31" xfId="15" applyNumberFormat="1" applyFont="1" applyFill="1" applyBorder="1" applyAlignment="1">
      <alignment horizontal="left" vertical="center"/>
      <protection/>
    </xf>
    <xf numFmtId="176" fontId="6" fillId="24" borderId="10" xfId="15" applyNumberFormat="1" applyFont="1" applyFill="1" applyBorder="1" applyAlignment="1">
      <alignment horizontal="center" vertical="center"/>
      <protection/>
    </xf>
    <xf numFmtId="176" fontId="6" fillId="0" borderId="10" xfId="15" applyNumberFormat="1" applyFont="1" applyFill="1" applyBorder="1" applyAlignment="1">
      <alignment horizontal="right" vertical="center"/>
      <protection/>
    </xf>
    <xf numFmtId="0" fontId="6" fillId="24" borderId="10" xfId="15" applyNumberFormat="1" applyFont="1" applyFill="1" applyBorder="1" applyAlignment="1">
      <alignment horizontal="center" vertical="center"/>
      <protection/>
    </xf>
    <xf numFmtId="0" fontId="6" fillId="24" borderId="13" xfId="15" applyNumberFormat="1" applyFont="1" applyFill="1" applyBorder="1" applyAlignment="1">
      <alignment horizontal="center" vertical="center"/>
      <protection/>
    </xf>
    <xf numFmtId="176" fontId="6" fillId="0" borderId="35" xfId="15" applyNumberFormat="1" applyFont="1" applyFill="1" applyBorder="1" applyAlignment="1">
      <alignment horizontal="right" vertical="center"/>
      <protection/>
    </xf>
    <xf numFmtId="176" fontId="6" fillId="24" borderId="31" xfId="15" applyNumberFormat="1" applyFont="1" applyFill="1" applyBorder="1" applyAlignment="1">
      <alignment horizontal="left" vertical="center"/>
      <protection/>
    </xf>
    <xf numFmtId="176" fontId="6" fillId="0" borderId="10" xfId="15" applyNumberFormat="1" applyFont="1" applyFill="1" applyBorder="1" applyAlignment="1">
      <alignment horizontal="left" vertical="center"/>
      <protection/>
    </xf>
    <xf numFmtId="176" fontId="6" fillId="24" borderId="13" xfId="15" applyNumberFormat="1" applyFont="1" applyFill="1" applyBorder="1" applyAlignment="1">
      <alignment horizontal="left" vertical="center"/>
      <protection/>
    </xf>
    <xf numFmtId="176" fontId="6" fillId="0" borderId="40" xfId="15" applyNumberFormat="1" applyFont="1" applyFill="1" applyBorder="1" applyAlignment="1">
      <alignment horizontal="center" vertical="center"/>
      <protection/>
    </xf>
    <xf numFmtId="176" fontId="5" fillId="0" borderId="31" xfId="15" applyNumberFormat="1" applyFont="1" applyFill="1" applyBorder="1" applyAlignment="1">
      <alignment horizontal="center" vertical="center"/>
      <protection/>
    </xf>
    <xf numFmtId="176" fontId="5" fillId="0" borderId="13" xfId="15" applyNumberFormat="1" applyFont="1" applyFill="1" applyBorder="1" applyAlignment="1">
      <alignment horizontal="center" vertical="center"/>
      <protection/>
    </xf>
    <xf numFmtId="0" fontId="6" fillId="24" borderId="14" xfId="15" applyNumberFormat="1" applyFont="1" applyFill="1" applyBorder="1" applyAlignment="1">
      <alignment horizontal="center" vertical="center"/>
      <protection/>
    </xf>
    <xf numFmtId="176" fontId="5" fillId="0" borderId="40" xfId="15" applyNumberFormat="1" applyFont="1" applyFill="1" applyBorder="1" applyAlignment="1">
      <alignment vertical="center"/>
      <protection/>
    </xf>
    <xf numFmtId="176" fontId="6" fillId="0" borderId="31" xfId="15" applyNumberFormat="1" applyFont="1" applyFill="1" applyBorder="1" applyAlignment="1">
      <alignment horizontal="center" vertical="center"/>
      <protection/>
    </xf>
    <xf numFmtId="176" fontId="6" fillId="0" borderId="13" xfId="15" applyNumberFormat="1" applyFont="1" applyFill="1" applyBorder="1" applyAlignment="1">
      <alignment horizontal="center" vertical="center"/>
      <protection/>
    </xf>
    <xf numFmtId="176" fontId="6" fillId="0" borderId="40" xfId="15" applyNumberFormat="1" applyFont="1" applyFill="1" applyBorder="1" applyAlignment="1">
      <alignment vertical="center"/>
      <protection/>
    </xf>
    <xf numFmtId="176" fontId="6" fillId="0" borderId="13" xfId="15" applyNumberFormat="1" applyFont="1" applyFill="1" applyBorder="1" applyAlignment="1">
      <alignment horizontal="left" vertical="center"/>
      <protection/>
    </xf>
    <xf numFmtId="176" fontId="6" fillId="0" borderId="41" xfId="15" applyNumberFormat="1" applyFont="1" applyFill="1" applyBorder="1" applyAlignment="1">
      <alignment horizontal="center" vertical="center"/>
      <protection/>
    </xf>
    <xf numFmtId="176" fontId="6" fillId="0" borderId="22" xfId="15" applyNumberFormat="1" applyFont="1" applyFill="1" applyBorder="1" applyAlignment="1">
      <alignment horizontal="right" vertical="center"/>
      <protection/>
    </xf>
    <xf numFmtId="176" fontId="6" fillId="0" borderId="11" xfId="15" applyNumberFormat="1" applyFont="1" applyFill="1" applyBorder="1" applyAlignment="1">
      <alignment horizontal="left" vertical="center"/>
      <protection/>
    </xf>
    <xf numFmtId="0" fontId="6" fillId="24" borderId="42" xfId="15" applyNumberFormat="1" applyFont="1" applyFill="1" applyBorder="1" applyAlignment="1">
      <alignment horizontal="center" vertical="center"/>
      <protection/>
    </xf>
    <xf numFmtId="176" fontId="6" fillId="0" borderId="43" xfId="15" applyNumberFormat="1" applyFont="1" applyFill="1" applyBorder="1" applyAlignment="1">
      <alignment vertical="center"/>
      <protection/>
    </xf>
    <xf numFmtId="176" fontId="5" fillId="24" borderId="44" xfId="15" applyNumberFormat="1" applyFont="1" applyFill="1" applyBorder="1" applyAlignment="1">
      <alignment horizontal="center" vertical="center"/>
      <protection/>
    </xf>
    <xf numFmtId="176" fontId="6" fillId="0" borderId="45" xfId="15" applyNumberFormat="1" applyFont="1" applyFill="1" applyBorder="1" applyAlignment="1">
      <alignment horizontal="right" vertical="center"/>
      <protection/>
    </xf>
    <xf numFmtId="176" fontId="5" fillId="24" borderId="46" xfId="15" applyNumberFormat="1" applyFont="1" applyFill="1" applyBorder="1" applyAlignment="1">
      <alignment horizontal="center" vertical="center"/>
      <protection/>
    </xf>
    <xf numFmtId="0" fontId="6" fillId="24" borderId="45" xfId="15" applyNumberFormat="1" applyFont="1" applyFill="1" applyBorder="1" applyAlignment="1">
      <alignment horizontal="center" vertical="center"/>
      <protection/>
    </xf>
    <xf numFmtId="176" fontId="5" fillId="0" borderId="47" xfId="15" applyNumberFormat="1" applyFont="1" applyFill="1" applyBorder="1" applyAlignment="1">
      <alignment vertical="center"/>
      <protection/>
    </xf>
    <xf numFmtId="0" fontId="18" fillId="0" borderId="36" xfId="15" applyFont="1" applyBorder="1" applyAlignment="1">
      <alignment horizontal="left" vertical="center" wrapText="1"/>
      <protection/>
    </xf>
    <xf numFmtId="0" fontId="18" fillId="0" borderId="36" xfId="15" applyFont="1" applyBorder="1" applyAlignment="1">
      <alignment horizontal="left" vertical="center"/>
      <protection/>
    </xf>
    <xf numFmtId="0" fontId="18"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0" fillId="0" borderId="0" xfId="15" applyFont="1" applyBorder="1" applyAlignment="1">
      <alignment horizontal="right" vertical="center"/>
      <protection/>
    </xf>
    <xf numFmtId="0" fontId="18"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0" fillId="0" borderId="0" xfId="0" applyFont="1" applyFill="1" applyAlignment="1">
      <alignment horizontal="center" vertical="center"/>
    </xf>
    <xf numFmtId="0" fontId="0" fillId="24" borderId="0" xfId="0" applyFont="1" applyFill="1" applyAlignment="1">
      <alignment horizontal="right" vertical="center"/>
    </xf>
    <xf numFmtId="0" fontId="3" fillId="24" borderId="0" xfId="0" applyFont="1" applyFill="1" applyAlignment="1">
      <alignment horizontal="center" vertical="center"/>
    </xf>
    <xf numFmtId="176" fontId="0" fillId="24" borderId="48" xfId="0" applyNumberFormat="1" applyFill="1" applyBorder="1" applyAlignment="1">
      <alignment horizontal="center" vertical="center" wrapText="1"/>
    </xf>
    <xf numFmtId="176" fontId="0" fillId="24" borderId="49" xfId="0" applyNumberForma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29"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6" xfId="0" applyNumberFormat="1" applyFon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18"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49" fontId="0" fillId="24" borderId="34" xfId="0" applyNumberFormat="1" applyFill="1" applyBorder="1" applyAlignment="1">
      <alignment horizontal="center" vertical="center"/>
    </xf>
    <xf numFmtId="49" fontId="0" fillId="24" borderId="14" xfId="0" applyNumberFormat="1" applyFill="1" applyBorder="1" applyAlignment="1">
      <alignment horizontal="center" vertical="center"/>
    </xf>
    <xf numFmtId="49" fontId="0" fillId="24" borderId="19"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0" fontId="0" fillId="0" borderId="36" xfId="0" applyBorder="1" applyAlignment="1">
      <alignment horizontal="left" vertical="center" wrapText="1"/>
    </xf>
    <xf numFmtId="0" fontId="0" fillId="0" borderId="36"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176" fontId="0" fillId="24" borderId="30"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2" xfId="0" applyNumberFormat="1" applyFont="1" applyFill="1" applyBorder="1" applyAlignment="1">
      <alignment horizontal="center" vertical="center" wrapText="1"/>
    </xf>
    <xf numFmtId="176" fontId="0" fillId="24" borderId="33" xfId="0" applyNumberFormat="1" applyFont="1" applyFill="1" applyBorder="1" applyAlignment="1">
      <alignment horizontal="center" vertical="center" wrapText="1"/>
    </xf>
    <xf numFmtId="49" fontId="0" fillId="24" borderId="3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5" xfId="0" applyNumberFormat="1" applyFill="1" applyBorder="1" applyAlignment="1">
      <alignment horizontal="right" vertical="center"/>
    </xf>
    <xf numFmtId="0" fontId="0" fillId="0" borderId="0" xfId="0" applyBorder="1" applyAlignment="1">
      <alignment horizontal="right" vertical="center"/>
    </xf>
    <xf numFmtId="0" fontId="4" fillId="0" borderId="0" xfId="0" applyFont="1" applyAlignment="1">
      <alignment horizontal="right" vertical="center"/>
    </xf>
    <xf numFmtId="176" fontId="0" fillId="0" borderId="29"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24" borderId="34" xfId="0" applyNumberFormat="1" applyFill="1" applyBorder="1" applyAlignment="1">
      <alignment horizontal="center" vertical="center"/>
    </xf>
    <xf numFmtId="176" fontId="0" fillId="24" borderId="14" xfId="0" applyNumberFormat="1" applyFill="1" applyBorder="1" applyAlignment="1">
      <alignment horizontal="center" vertical="center"/>
    </xf>
    <xf numFmtId="176" fontId="0" fillId="24" borderId="19" xfId="0" applyNumberFormat="1" applyFill="1" applyBorder="1" applyAlignment="1">
      <alignment horizontal="center" vertical="center"/>
    </xf>
    <xf numFmtId="176" fontId="0" fillId="24" borderId="10" xfId="0" applyNumberFormat="1" applyFill="1" applyBorder="1" applyAlignment="1">
      <alignment horizontal="center" vertical="center"/>
    </xf>
    <xf numFmtId="0" fontId="0" fillId="0" borderId="0" xfId="0" applyAlignment="1">
      <alignment vertical="center"/>
    </xf>
    <xf numFmtId="176" fontId="0" fillId="24" borderId="30" xfId="0" applyNumberFormat="1" applyFill="1" applyBorder="1" applyAlignment="1">
      <alignment horizontal="center" vertical="center" wrapText="1"/>
    </xf>
    <xf numFmtId="176" fontId="0" fillId="24" borderId="32" xfId="0" applyNumberFormat="1" applyFill="1" applyBorder="1" applyAlignment="1">
      <alignment horizontal="center" vertical="center" wrapText="1"/>
    </xf>
    <xf numFmtId="176" fontId="0" fillId="24" borderId="33" xfId="0" applyNumberFormat="1" applyFill="1" applyBorder="1" applyAlignment="1">
      <alignment horizontal="center" vertical="center" wrapText="1"/>
    </xf>
    <xf numFmtId="49" fontId="0" fillId="24" borderId="35" xfId="0" applyNumberFormat="1" applyFill="1" applyBorder="1" applyAlignment="1">
      <alignment horizontal="center" vertical="center"/>
    </xf>
    <xf numFmtId="176" fontId="4" fillId="0" borderId="35"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15" applyAlignment="1">
      <alignment horizontal="center" vertical="center"/>
      <protection/>
    </xf>
    <xf numFmtId="0" fontId="3" fillId="24" borderId="0" xfId="15" applyFont="1" applyFill="1" applyAlignment="1">
      <alignment horizontal="center" vertical="center"/>
      <protection/>
    </xf>
    <xf numFmtId="176" fontId="0" fillId="24" borderId="35" xfId="15" applyNumberFormat="1" applyFont="1" applyFill="1" applyBorder="1" applyAlignment="1">
      <alignment horizontal="center" vertical="center"/>
      <protection/>
    </xf>
    <xf numFmtId="176" fontId="6" fillId="0" borderId="40" xfId="15" applyNumberFormat="1" applyFont="1" applyFill="1" applyBorder="1" applyAlignment="1">
      <alignment horizontal="right" vertical="center"/>
      <protection/>
    </xf>
    <xf numFmtId="176" fontId="6" fillId="0" borderId="40" xfId="15" applyNumberFormat="1" applyFont="1" applyFill="1" applyBorder="1" applyAlignment="1">
      <alignment horizontal="right" vertical="center"/>
      <protection/>
    </xf>
    <xf numFmtId="176" fontId="5" fillId="0" borderId="10" xfId="15" applyNumberFormat="1" applyFont="1" applyFill="1" applyBorder="1" applyAlignment="1">
      <alignment horizontal="right" vertical="center"/>
      <protection/>
    </xf>
    <xf numFmtId="176" fontId="5" fillId="0" borderId="40" xfId="15" applyNumberFormat="1" applyFont="1" applyFill="1" applyBorder="1" applyAlignment="1">
      <alignment horizontal="right" vertical="center"/>
      <protection/>
    </xf>
    <xf numFmtId="176" fontId="6" fillId="0" borderId="41" xfId="15" applyNumberFormat="1" applyFont="1" applyFill="1" applyBorder="1" applyAlignment="1">
      <alignment horizontal="left" vertical="center"/>
      <protection/>
    </xf>
    <xf numFmtId="176" fontId="6" fillId="0" borderId="43" xfId="15" applyNumberFormat="1" applyFont="1" applyFill="1" applyBorder="1" applyAlignment="1">
      <alignment horizontal="right" vertical="center"/>
      <protection/>
    </xf>
    <xf numFmtId="176" fontId="5" fillId="0" borderId="45" xfId="15" applyNumberFormat="1" applyFont="1" applyFill="1" applyBorder="1" applyAlignment="1">
      <alignment horizontal="right" vertical="center"/>
      <protection/>
    </xf>
    <xf numFmtId="176" fontId="5" fillId="0" borderId="47" xfId="15" applyNumberFormat="1" applyFont="1" applyFill="1" applyBorder="1" applyAlignment="1">
      <alignment horizontal="right" vertical="center"/>
      <protection/>
    </xf>
    <xf numFmtId="0" fontId="18" fillId="0" borderId="36" xfId="15" applyFont="1" applyBorder="1" applyAlignment="1">
      <alignment horizontal="center" vertical="center"/>
      <protection/>
    </xf>
    <xf numFmtId="176" fontId="0" fillId="24" borderId="24" xfId="15" applyNumberFormat="1" applyFont="1" applyFill="1" applyBorder="1" applyAlignment="1" quotePrefix="1">
      <alignment horizontal="center" vertical="center"/>
      <protection/>
    </xf>
    <xf numFmtId="176" fontId="0" fillId="24" borderId="27" xfId="15" applyNumberFormat="1" applyFont="1" applyFill="1" applyBorder="1" applyAlignment="1" quotePrefix="1">
      <alignment horizontal="center" vertical="center"/>
      <protection/>
    </xf>
    <xf numFmtId="176" fontId="0" fillId="24" borderId="31" xfId="15" applyNumberFormat="1" applyFont="1" applyFill="1" applyBorder="1" applyAlignment="1" quotePrefix="1">
      <alignment horizontal="center" vertical="center"/>
      <protection/>
    </xf>
    <xf numFmtId="176" fontId="18" fillId="24" borderId="10" xfId="15" applyNumberFormat="1" applyFont="1" applyFill="1" applyBorder="1" applyAlignment="1" quotePrefix="1">
      <alignment horizontal="center" vertical="center"/>
      <protection/>
    </xf>
    <xf numFmtId="176" fontId="0" fillId="24" borderId="10" xfId="15" applyNumberFormat="1" applyFont="1" applyFill="1" applyBorder="1" applyAlignment="1" quotePrefix="1">
      <alignment horizontal="center" vertical="center"/>
      <protection/>
    </xf>
    <xf numFmtId="176" fontId="0" fillId="24" borderId="35" xfId="15" applyNumberFormat="1" applyFont="1" applyFill="1" applyBorder="1" applyAlignment="1" quotePrefix="1">
      <alignment horizontal="center" vertical="center"/>
      <protection/>
    </xf>
    <xf numFmtId="176" fontId="6" fillId="0" borderId="31" xfId="15" applyNumberFormat="1" applyFont="1" applyFill="1" applyBorder="1" applyAlignment="1" quotePrefix="1">
      <alignment horizontal="left" vertical="center"/>
      <protection/>
    </xf>
    <xf numFmtId="176" fontId="6" fillId="24" borderId="10" xfId="15" applyNumberFormat="1" applyFont="1" applyFill="1" applyBorder="1" applyAlignment="1" quotePrefix="1">
      <alignment horizontal="center" vertical="center"/>
      <protection/>
    </xf>
    <xf numFmtId="176" fontId="6" fillId="24" borderId="10" xfId="15" applyNumberFormat="1" applyFont="1" applyFill="1" applyBorder="1" applyAlignment="1" quotePrefix="1">
      <alignment horizontal="left" vertical="center"/>
      <protection/>
    </xf>
    <xf numFmtId="176" fontId="5" fillId="0" borderId="31" xfId="15" applyNumberFormat="1" applyFont="1" applyFill="1" applyBorder="1" applyAlignment="1" quotePrefix="1">
      <alignment horizontal="center" vertical="center"/>
      <protection/>
    </xf>
    <xf numFmtId="176" fontId="5" fillId="0" borderId="13" xfId="15" applyNumberFormat="1" applyFont="1" applyFill="1" applyBorder="1" applyAlignment="1" quotePrefix="1">
      <alignment horizontal="center" vertical="center"/>
      <protection/>
    </xf>
    <xf numFmtId="176" fontId="5" fillId="24" borderId="44" xfId="15" applyNumberFormat="1" applyFont="1" applyFill="1" applyBorder="1" applyAlignment="1" quotePrefix="1">
      <alignment horizontal="center" vertical="center"/>
      <protection/>
    </xf>
    <xf numFmtId="176" fontId="5" fillId="24" borderId="46" xfId="15" applyNumberFormat="1" applyFont="1" applyFill="1" applyBorder="1" applyAlignment="1" quotePrefix="1">
      <alignment horizontal="center" vertical="center"/>
      <protection/>
    </xf>
    <xf numFmtId="176" fontId="0" fillId="24" borderId="48" xfId="0" applyNumberFormat="1" applyFill="1" applyBorder="1" applyAlignment="1" quotePrefix="1">
      <alignment horizontal="center" vertical="center" wrapText="1"/>
    </xf>
    <xf numFmtId="176" fontId="0" fillId="24" borderId="29" xfId="0" applyNumberFormat="1" applyFill="1" applyBorder="1" applyAlignment="1" quotePrefix="1">
      <alignment horizontal="center" vertical="center" wrapText="1"/>
    </xf>
    <xf numFmtId="176" fontId="0" fillId="0" borderId="29" xfId="0" applyNumberFormat="1" applyFill="1" applyBorder="1" applyAlignment="1" quotePrefix="1">
      <alignment horizontal="center" vertical="center" wrapText="1"/>
    </xf>
    <xf numFmtId="176" fontId="0" fillId="24" borderId="30" xfId="0" applyNumberFormat="1" applyFill="1" applyBorder="1" applyAlignment="1" quotePrefix="1">
      <alignment horizontal="center" vertical="center" wrapText="1"/>
    </xf>
    <xf numFmtId="176" fontId="0" fillId="24" borderId="22"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xf>
    <xf numFmtId="176" fontId="0" fillId="24" borderId="10" xfId="0" applyNumberFormat="1" applyFill="1" applyBorder="1" applyAlignment="1" quotePrefix="1">
      <alignment horizontal="center" vertical="center"/>
    </xf>
    <xf numFmtId="176" fontId="4" fillId="24" borderId="37" xfId="0" applyNumberFormat="1" applyFont="1" applyFill="1" applyBorder="1" applyAlignment="1" quotePrefix="1">
      <alignment horizontal="center" vertical="center"/>
    </xf>
    <xf numFmtId="176" fontId="0" fillId="24" borderId="29" xfId="0" applyNumberFormat="1" applyFont="1" applyFill="1" applyBorder="1" applyAlignment="1" quotePrefix="1">
      <alignment horizontal="center" vertical="center" wrapText="1"/>
    </xf>
    <xf numFmtId="176" fontId="0" fillId="24" borderId="30" xfId="0" applyNumberFormat="1" applyFont="1" applyFill="1" applyBorder="1" applyAlignment="1" quotePrefix="1">
      <alignment horizontal="center" vertical="center" wrapText="1"/>
    </xf>
    <xf numFmtId="49" fontId="0" fillId="24" borderId="34"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4" fillId="24" borderId="17"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A2" sqref="A2:F2"/>
    </sheetView>
  </sheetViews>
  <sheetFormatPr defaultColWidth="9.00390625" defaultRowHeight="14.25"/>
  <cols>
    <col min="1" max="1" width="50.625" style="102" customWidth="1"/>
    <col min="2" max="2" width="4.00390625" style="102" customWidth="1"/>
    <col min="3" max="3" width="15.625" style="102" customWidth="1"/>
    <col min="4" max="4" width="50.625" style="102" customWidth="1"/>
    <col min="5" max="5" width="3.50390625" style="102" customWidth="1"/>
    <col min="6" max="6" width="15.625" style="204" customWidth="1"/>
    <col min="7" max="8" width="9.00390625" style="103" customWidth="1"/>
    <col min="9" max="16384" width="9.00390625" style="102" customWidth="1"/>
  </cols>
  <sheetData>
    <row r="1" ht="14.25">
      <c r="A1" s="104"/>
    </row>
    <row r="2" spans="1:8" s="99" customFormat="1" ht="18" customHeight="1">
      <c r="A2" s="105" t="s">
        <v>0</v>
      </c>
      <c r="B2" s="105"/>
      <c r="C2" s="105"/>
      <c r="D2" s="105"/>
      <c r="E2" s="105"/>
      <c r="F2" s="105"/>
      <c r="G2" s="149"/>
      <c r="H2" s="149"/>
    </row>
    <row r="3" spans="1:8" s="100" customFormat="1" ht="33.75" customHeight="1">
      <c r="A3" s="7"/>
      <c r="B3" s="106"/>
      <c r="C3" s="106"/>
      <c r="D3" s="106"/>
      <c r="E3" s="106"/>
      <c r="F3" s="205" t="s">
        <v>1</v>
      </c>
      <c r="G3" s="150"/>
      <c r="H3" s="150"/>
    </row>
    <row r="4" spans="1:8" s="101" customFormat="1" ht="21.75" customHeight="1">
      <c r="A4" s="216" t="s">
        <v>2</v>
      </c>
      <c r="B4" s="108"/>
      <c r="C4" s="108"/>
      <c r="D4" s="217" t="s">
        <v>3</v>
      </c>
      <c r="E4" s="108"/>
      <c r="F4" s="110"/>
      <c r="G4" s="151"/>
      <c r="H4" s="151"/>
    </row>
    <row r="5" spans="1:8" s="101" customFormat="1" ht="21.75" customHeight="1">
      <c r="A5" s="218" t="s">
        <v>4</v>
      </c>
      <c r="B5" s="219" t="s">
        <v>5</v>
      </c>
      <c r="C5" s="113" t="s">
        <v>6</v>
      </c>
      <c r="D5" s="220" t="s">
        <v>4</v>
      </c>
      <c r="E5" s="219" t="s">
        <v>5</v>
      </c>
      <c r="F5" s="206" t="s">
        <v>6</v>
      </c>
      <c r="G5" s="151"/>
      <c r="H5" s="151"/>
    </row>
    <row r="6" spans="1:8" s="101" customFormat="1" ht="21.75" customHeight="1">
      <c r="A6" s="218" t="s">
        <v>7</v>
      </c>
      <c r="B6" s="113"/>
      <c r="C6" s="220" t="s">
        <v>8</v>
      </c>
      <c r="D6" s="220" t="s">
        <v>7</v>
      </c>
      <c r="E6" s="113"/>
      <c r="F6" s="221" t="s">
        <v>9</v>
      </c>
      <c r="G6" s="151"/>
      <c r="H6" s="151"/>
    </row>
    <row r="7" spans="1:8" s="101" customFormat="1" ht="21.75" customHeight="1">
      <c r="A7" s="222" t="s">
        <v>10</v>
      </c>
      <c r="B7" s="223" t="s">
        <v>8</v>
      </c>
      <c r="C7" s="120">
        <v>285.74</v>
      </c>
      <c r="D7" s="224" t="s">
        <v>11</v>
      </c>
      <c r="E7" s="223" t="s">
        <v>12</v>
      </c>
      <c r="F7" s="123">
        <v>6.68</v>
      </c>
      <c r="G7" s="151"/>
      <c r="H7" s="151"/>
    </row>
    <row r="8" spans="1:8" s="101" customFormat="1" ht="21.75" customHeight="1">
      <c r="A8" s="124" t="s">
        <v>13</v>
      </c>
      <c r="B8" s="223" t="s">
        <v>9</v>
      </c>
      <c r="C8" s="120"/>
      <c r="D8" s="224" t="s">
        <v>14</v>
      </c>
      <c r="E8" s="223" t="s">
        <v>15</v>
      </c>
      <c r="F8" s="123"/>
      <c r="G8" s="151"/>
      <c r="H8" s="151"/>
    </row>
    <row r="9" spans="1:8" s="101" customFormat="1" ht="21.75" customHeight="1">
      <c r="A9" s="124" t="s">
        <v>16</v>
      </c>
      <c r="B9" s="223" t="s">
        <v>17</v>
      </c>
      <c r="C9" s="120"/>
      <c r="D9" s="224" t="s">
        <v>18</v>
      </c>
      <c r="E9" s="223" t="s">
        <v>19</v>
      </c>
      <c r="F9" s="123"/>
      <c r="G9" s="151"/>
      <c r="H9" s="151"/>
    </row>
    <row r="10" spans="1:8" s="101" customFormat="1" ht="21.75" customHeight="1">
      <c r="A10" s="124" t="s">
        <v>20</v>
      </c>
      <c r="B10" s="223" t="s">
        <v>21</v>
      </c>
      <c r="C10" s="120"/>
      <c r="D10" s="224" t="s">
        <v>22</v>
      </c>
      <c r="E10" s="223" t="s">
        <v>23</v>
      </c>
      <c r="F10" s="123">
        <v>274.06</v>
      </c>
      <c r="G10" s="151"/>
      <c r="H10" s="151"/>
    </row>
    <row r="11" spans="1:8" s="101" customFormat="1" ht="21.75" customHeight="1">
      <c r="A11" s="124" t="s">
        <v>24</v>
      </c>
      <c r="B11" s="223" t="s">
        <v>25</v>
      </c>
      <c r="C11" s="120"/>
      <c r="D11" s="224" t="s">
        <v>26</v>
      </c>
      <c r="E11" s="223" t="s">
        <v>27</v>
      </c>
      <c r="F11" s="123">
        <v>3</v>
      </c>
      <c r="G11" s="151"/>
      <c r="H11" s="151"/>
    </row>
    <row r="12" spans="1:8" s="101" customFormat="1" ht="21.75" customHeight="1">
      <c r="A12" s="124" t="s">
        <v>28</v>
      </c>
      <c r="B12" s="223" t="s">
        <v>29</v>
      </c>
      <c r="C12" s="120"/>
      <c r="D12" s="224" t="s">
        <v>30</v>
      </c>
      <c r="E12" s="223" t="s">
        <v>31</v>
      </c>
      <c r="F12" s="123"/>
      <c r="G12" s="151"/>
      <c r="H12" s="151"/>
    </row>
    <row r="13" spans="1:8" s="101" customFormat="1" ht="21.75" customHeight="1">
      <c r="A13" s="124"/>
      <c r="B13" s="223" t="s">
        <v>32</v>
      </c>
      <c r="C13" s="120"/>
      <c r="D13" s="34" t="s">
        <v>33</v>
      </c>
      <c r="E13" s="223" t="s">
        <v>34</v>
      </c>
      <c r="F13" s="123"/>
      <c r="G13" s="151"/>
      <c r="H13" s="151"/>
    </row>
    <row r="14" spans="1:8" s="101" customFormat="1" ht="21.75" customHeight="1">
      <c r="A14" s="124"/>
      <c r="B14" s="119"/>
      <c r="C14" s="120"/>
      <c r="D14" s="126" t="s">
        <v>35</v>
      </c>
      <c r="E14" s="119"/>
      <c r="F14" s="207"/>
      <c r="G14" s="151"/>
      <c r="H14" s="151"/>
    </row>
    <row r="15" spans="1:8" s="101" customFormat="1" ht="21.75" customHeight="1">
      <c r="A15" s="124"/>
      <c r="B15" s="119"/>
      <c r="C15" s="120"/>
      <c r="D15" s="126" t="s">
        <v>36</v>
      </c>
      <c r="E15" s="119"/>
      <c r="F15" s="207"/>
      <c r="G15" s="151"/>
      <c r="H15" s="151"/>
    </row>
    <row r="16" spans="1:8" s="101" customFormat="1" ht="21.75" customHeight="1">
      <c r="A16" s="124"/>
      <c r="B16" s="119"/>
      <c r="C16" s="120"/>
      <c r="D16" s="126" t="s">
        <v>37</v>
      </c>
      <c r="E16" s="119"/>
      <c r="F16" s="207"/>
      <c r="G16" s="151"/>
      <c r="H16" s="151"/>
    </row>
    <row r="17" spans="1:8" s="101" customFormat="1" ht="21.75" customHeight="1">
      <c r="A17" s="124"/>
      <c r="B17" s="119"/>
      <c r="C17" s="120"/>
      <c r="D17" s="126" t="s">
        <v>38</v>
      </c>
      <c r="E17" s="119"/>
      <c r="F17" s="207"/>
      <c r="G17" s="151"/>
      <c r="H17" s="151"/>
    </row>
    <row r="18" spans="1:8" s="101" customFormat="1" ht="21.75" customHeight="1">
      <c r="A18" s="118"/>
      <c r="B18" s="223" t="s">
        <v>39</v>
      </c>
      <c r="C18" s="125"/>
      <c r="D18" s="126" t="s">
        <v>40</v>
      </c>
      <c r="E18" s="223" t="s">
        <v>41</v>
      </c>
      <c r="F18" s="208">
        <v>2</v>
      </c>
      <c r="G18" s="151"/>
      <c r="H18" s="151"/>
    </row>
    <row r="19" spans="1:8" s="101" customFormat="1" ht="21.75" customHeight="1">
      <c r="A19" s="225" t="s">
        <v>42</v>
      </c>
      <c r="B19" s="223" t="s">
        <v>43</v>
      </c>
      <c r="C19" s="209">
        <f>SUM(C7:C18)</f>
        <v>285.74</v>
      </c>
      <c r="D19" s="226" t="s">
        <v>44</v>
      </c>
      <c r="E19" s="223" t="s">
        <v>45</v>
      </c>
      <c r="F19" s="210">
        <f>SUM(F7:F18)</f>
        <v>285.74</v>
      </c>
      <c r="G19" s="151"/>
      <c r="H19" s="151"/>
    </row>
    <row r="20" spans="1:8" s="101" customFormat="1" ht="21.75" customHeight="1">
      <c r="A20" s="118" t="s">
        <v>46</v>
      </c>
      <c r="B20" s="223" t="s">
        <v>47</v>
      </c>
      <c r="C20" s="120"/>
      <c r="D20" s="135" t="s">
        <v>48</v>
      </c>
      <c r="E20" s="223" t="s">
        <v>49</v>
      </c>
      <c r="F20" s="208"/>
      <c r="G20" s="151"/>
      <c r="H20" s="151"/>
    </row>
    <row r="21" spans="1:8" s="101" customFormat="1" ht="21.75" customHeight="1">
      <c r="A21" s="118" t="s">
        <v>50</v>
      </c>
      <c r="B21" s="223" t="s">
        <v>51</v>
      </c>
      <c r="C21" s="120"/>
      <c r="D21" s="135" t="s">
        <v>52</v>
      </c>
      <c r="E21" s="223" t="s">
        <v>53</v>
      </c>
      <c r="F21" s="208"/>
      <c r="G21" s="151"/>
      <c r="H21" s="151"/>
    </row>
    <row r="22" spans="1:8" s="101" customFormat="1" ht="21.75" customHeight="1">
      <c r="A22" s="211"/>
      <c r="B22" s="223" t="s">
        <v>54</v>
      </c>
      <c r="C22" s="137"/>
      <c r="D22" s="138"/>
      <c r="E22" s="223" t="s">
        <v>55</v>
      </c>
      <c r="F22" s="212"/>
      <c r="G22" s="151"/>
      <c r="H22" s="151"/>
    </row>
    <row r="23" spans="1:6" ht="21.75" customHeight="1">
      <c r="A23" s="227" t="s">
        <v>56</v>
      </c>
      <c r="B23" s="223" t="s">
        <v>57</v>
      </c>
      <c r="C23" s="213">
        <v>285.74</v>
      </c>
      <c r="D23" s="228" t="s">
        <v>56</v>
      </c>
      <c r="E23" s="223" t="s">
        <v>58</v>
      </c>
      <c r="F23" s="214">
        <v>285.74</v>
      </c>
    </row>
    <row r="24" spans="1:6" ht="29.25" customHeight="1">
      <c r="A24" s="146" t="s">
        <v>59</v>
      </c>
      <c r="B24" s="147"/>
      <c r="C24" s="147"/>
      <c r="D24" s="147"/>
      <c r="E24" s="147"/>
      <c r="F24" s="215"/>
    </row>
  </sheetData>
  <sheetProtection/>
  <mergeCells count="4">
    <mergeCell ref="A2:F2"/>
    <mergeCell ref="A4:C4"/>
    <mergeCell ref="D4:F4"/>
    <mergeCell ref="A24:F24"/>
  </mergeCells>
  <printOptions horizontalCentered="1"/>
  <pageMargins left="0.35" right="0.35" top="0.59" bottom="0.79" header="0.51" footer="0.2"/>
  <pageSetup fitToHeight="1" fitToWidth="1" horizontalDpi="300" verticalDpi="300" orientation="landscape" paperSize="9" scale="6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A1" sqref="A1:J1"/>
    </sheetView>
  </sheetViews>
  <sheetFormatPr defaultColWidth="9.00390625" defaultRowHeight="14.25"/>
  <cols>
    <col min="1" max="2" width="4.625" style="156" customWidth="1"/>
    <col min="3" max="3" width="24.25390625" style="156" customWidth="1"/>
    <col min="4" max="6" width="13.625" style="156" customWidth="1"/>
    <col min="7" max="7" width="11.25390625" style="156" customWidth="1"/>
    <col min="8" max="8" width="11.875" style="156" customWidth="1"/>
    <col min="9" max="9" width="13.625" style="156" customWidth="1"/>
    <col min="10" max="10" width="12.75390625" style="156" customWidth="1"/>
    <col min="11" max="16384" width="9.00390625" style="156" customWidth="1"/>
  </cols>
  <sheetData>
    <row r="1" spans="1:10" s="152" customFormat="1" ht="20.25">
      <c r="A1" s="157" t="s">
        <v>60</v>
      </c>
      <c r="B1" s="157"/>
      <c r="C1" s="157"/>
      <c r="D1" s="157"/>
      <c r="E1" s="157"/>
      <c r="F1" s="157"/>
      <c r="G1" s="157"/>
      <c r="H1" s="157"/>
      <c r="I1" s="157"/>
      <c r="J1" s="157"/>
    </row>
    <row r="2" spans="1:10" s="153" customFormat="1" ht="39.75" customHeight="1">
      <c r="A2" s="7"/>
      <c r="B2" s="158"/>
      <c r="C2" s="158"/>
      <c r="D2" s="158"/>
      <c r="E2" s="158"/>
      <c r="F2" s="159"/>
      <c r="G2" s="158"/>
      <c r="H2" s="158"/>
      <c r="I2" s="158"/>
      <c r="J2" s="43" t="s">
        <v>1</v>
      </c>
    </row>
    <row r="3" spans="1:11" s="154" customFormat="1" ht="22.5" customHeight="1">
      <c r="A3" s="229" t="s">
        <v>4</v>
      </c>
      <c r="B3" s="161"/>
      <c r="C3" s="161"/>
      <c r="D3" s="230" t="s">
        <v>42</v>
      </c>
      <c r="E3" s="231" t="s">
        <v>61</v>
      </c>
      <c r="F3" s="230" t="s">
        <v>62</v>
      </c>
      <c r="G3" s="230" t="s">
        <v>63</v>
      </c>
      <c r="H3" s="230" t="s">
        <v>64</v>
      </c>
      <c r="I3" s="230" t="s">
        <v>65</v>
      </c>
      <c r="J3" s="232" t="s">
        <v>66</v>
      </c>
      <c r="K3" s="182"/>
    </row>
    <row r="4" spans="1:11" s="154" customFormat="1" ht="22.5" customHeight="1">
      <c r="A4" s="164" t="s">
        <v>67</v>
      </c>
      <c r="B4" s="165"/>
      <c r="C4" s="233" t="s">
        <v>68</v>
      </c>
      <c r="D4" s="167"/>
      <c r="E4" s="191"/>
      <c r="F4" s="167"/>
      <c r="G4" s="167"/>
      <c r="H4" s="167"/>
      <c r="I4" s="167"/>
      <c r="J4" s="199"/>
      <c r="K4" s="182"/>
    </row>
    <row r="5" spans="1:11" s="154" customFormat="1" ht="22.5" customHeight="1">
      <c r="A5" s="169"/>
      <c r="B5" s="170"/>
      <c r="C5" s="171"/>
      <c r="D5" s="171"/>
      <c r="E5" s="192"/>
      <c r="F5" s="171"/>
      <c r="G5" s="171"/>
      <c r="H5" s="171"/>
      <c r="I5" s="171"/>
      <c r="J5" s="200"/>
      <c r="K5" s="182"/>
    </row>
    <row r="6" spans="1:11" ht="22.5" customHeight="1">
      <c r="A6" s="234" t="s">
        <v>69</v>
      </c>
      <c r="B6" s="194"/>
      <c r="C6" s="195"/>
      <c r="D6" s="235" t="s">
        <v>8</v>
      </c>
      <c r="E6" s="235" t="s">
        <v>9</v>
      </c>
      <c r="F6" s="235" t="s">
        <v>17</v>
      </c>
      <c r="G6" s="235" t="s">
        <v>21</v>
      </c>
      <c r="H6" s="235" t="s">
        <v>25</v>
      </c>
      <c r="I6" s="235" t="s">
        <v>29</v>
      </c>
      <c r="J6" s="201" t="s">
        <v>32</v>
      </c>
      <c r="K6" s="188"/>
    </row>
    <row r="7" spans="1:11" s="189" customFormat="1" ht="22.5" customHeight="1">
      <c r="A7" s="236" t="s">
        <v>56</v>
      </c>
      <c r="B7" s="24"/>
      <c r="C7" s="25"/>
      <c r="D7" s="28">
        <f>SUM(E7:J7)</f>
        <v>285.74</v>
      </c>
      <c r="E7" s="28">
        <f>E8+E10+E15+E17</f>
        <v>285.74</v>
      </c>
      <c r="F7" s="28"/>
      <c r="G7" s="28"/>
      <c r="H7" s="28"/>
      <c r="I7" s="28"/>
      <c r="J7" s="202"/>
      <c r="K7" s="203"/>
    </row>
    <row r="8" spans="1:11" s="189" customFormat="1" ht="22.5" customHeight="1">
      <c r="A8" s="84" t="s">
        <v>70</v>
      </c>
      <c r="B8" s="30"/>
      <c r="C8" s="31" t="s">
        <v>71</v>
      </c>
      <c r="D8" s="28">
        <f aca="true" t="shared" si="0" ref="D8:D18">SUM(E8:J8)</f>
        <v>6.68</v>
      </c>
      <c r="E8" s="28">
        <f>E9</f>
        <v>6.68</v>
      </c>
      <c r="F8" s="28"/>
      <c r="G8" s="28"/>
      <c r="H8" s="28"/>
      <c r="I8" s="28"/>
      <c r="J8" s="202"/>
      <c r="K8" s="203"/>
    </row>
    <row r="9" spans="1:11" ht="22.5" customHeight="1">
      <c r="A9" s="90" t="s">
        <v>72</v>
      </c>
      <c r="B9" s="33"/>
      <c r="C9" s="34" t="s">
        <v>73</v>
      </c>
      <c r="D9" s="35">
        <f t="shared" si="0"/>
        <v>6.68</v>
      </c>
      <c r="E9" s="36">
        <v>6.68</v>
      </c>
      <c r="F9" s="35"/>
      <c r="G9" s="35"/>
      <c r="H9" s="35"/>
      <c r="I9" s="35"/>
      <c r="J9" s="187"/>
      <c r="K9" s="188"/>
    </row>
    <row r="10" spans="1:11" s="189" customFormat="1" ht="22.5" customHeight="1">
      <c r="A10" s="84">
        <v>204</v>
      </c>
      <c r="B10" s="30"/>
      <c r="C10" s="31" t="s">
        <v>74</v>
      </c>
      <c r="D10" s="28">
        <f t="shared" si="0"/>
        <v>274.06</v>
      </c>
      <c r="E10" s="28">
        <f>E11</f>
        <v>274.06</v>
      </c>
      <c r="F10" s="28"/>
      <c r="G10" s="28"/>
      <c r="H10" s="28"/>
      <c r="I10" s="28"/>
      <c r="J10" s="202"/>
      <c r="K10" s="203"/>
    </row>
    <row r="11" spans="1:11" s="189" customFormat="1" ht="22.5" customHeight="1">
      <c r="A11" s="86" t="s">
        <v>75</v>
      </c>
      <c r="B11" s="37"/>
      <c r="C11" s="34" t="s">
        <v>76</v>
      </c>
      <c r="D11" s="35">
        <f t="shared" si="0"/>
        <v>274.06</v>
      </c>
      <c r="E11" s="36">
        <f>SUM(E12:E14)</f>
        <v>274.06</v>
      </c>
      <c r="F11" s="28"/>
      <c r="G11" s="28"/>
      <c r="H11" s="28"/>
      <c r="I11" s="28"/>
      <c r="J11" s="202"/>
      <c r="K11" s="203"/>
    </row>
    <row r="12" spans="1:11" s="189" customFormat="1" ht="22.5" customHeight="1">
      <c r="A12" s="86" t="s">
        <v>77</v>
      </c>
      <c r="B12" s="37"/>
      <c r="C12" s="34" t="s">
        <v>78</v>
      </c>
      <c r="D12" s="35">
        <f t="shared" si="0"/>
        <v>223.58</v>
      </c>
      <c r="E12" s="36">
        <v>223.58</v>
      </c>
      <c r="F12" s="28"/>
      <c r="G12" s="28"/>
      <c r="H12" s="28"/>
      <c r="I12" s="28"/>
      <c r="J12" s="202"/>
      <c r="K12" s="203"/>
    </row>
    <row r="13" spans="1:11" s="189" customFormat="1" ht="22.5" customHeight="1">
      <c r="A13" s="86" t="s">
        <v>79</v>
      </c>
      <c r="B13" s="37"/>
      <c r="C13" s="34" t="s">
        <v>80</v>
      </c>
      <c r="D13" s="35">
        <f t="shared" si="0"/>
        <v>2</v>
      </c>
      <c r="E13" s="36">
        <v>2</v>
      </c>
      <c r="F13" s="28"/>
      <c r="G13" s="28"/>
      <c r="H13" s="28"/>
      <c r="I13" s="28"/>
      <c r="J13" s="202"/>
      <c r="K13" s="203"/>
    </row>
    <row r="14" spans="1:11" s="189" customFormat="1" ht="22.5" customHeight="1">
      <c r="A14" s="86" t="s">
        <v>81</v>
      </c>
      <c r="B14" s="37"/>
      <c r="C14" s="34" t="s">
        <v>82</v>
      </c>
      <c r="D14" s="35">
        <f t="shared" si="0"/>
        <v>48.48</v>
      </c>
      <c r="E14" s="36">
        <v>48.48</v>
      </c>
      <c r="F14" s="28"/>
      <c r="G14" s="28"/>
      <c r="H14" s="28"/>
      <c r="I14" s="28"/>
      <c r="J14" s="202"/>
      <c r="K14" s="203"/>
    </row>
    <row r="15" spans="1:11" s="189" customFormat="1" ht="22.5" customHeight="1">
      <c r="A15" s="84">
        <v>205</v>
      </c>
      <c r="B15" s="30"/>
      <c r="C15" s="38" t="s">
        <v>83</v>
      </c>
      <c r="D15" s="28">
        <f t="shared" si="0"/>
        <v>3</v>
      </c>
      <c r="E15" s="28">
        <f>E16</f>
        <v>3</v>
      </c>
      <c r="F15" s="28"/>
      <c r="G15" s="28"/>
      <c r="H15" s="28"/>
      <c r="I15" s="28"/>
      <c r="J15" s="202"/>
      <c r="K15" s="203"/>
    </row>
    <row r="16" spans="1:11" s="189" customFormat="1" ht="22.5" customHeight="1">
      <c r="A16" s="86" t="s">
        <v>84</v>
      </c>
      <c r="B16" s="37"/>
      <c r="C16" s="38" t="s">
        <v>85</v>
      </c>
      <c r="D16" s="35">
        <f t="shared" si="0"/>
        <v>3</v>
      </c>
      <c r="E16" s="36">
        <v>3</v>
      </c>
      <c r="F16" s="28"/>
      <c r="G16" s="28"/>
      <c r="H16" s="28"/>
      <c r="I16" s="28"/>
      <c r="J16" s="202"/>
      <c r="K16" s="203"/>
    </row>
    <row r="17" spans="1:11" s="189" customFormat="1" ht="22.5" customHeight="1">
      <c r="A17" s="84" t="s">
        <v>86</v>
      </c>
      <c r="B17" s="30"/>
      <c r="C17" s="31" t="s">
        <v>87</v>
      </c>
      <c r="D17" s="28">
        <f t="shared" si="0"/>
        <v>2</v>
      </c>
      <c r="E17" s="28">
        <f>E18</f>
        <v>2</v>
      </c>
      <c r="F17" s="28"/>
      <c r="G17" s="28"/>
      <c r="H17" s="28"/>
      <c r="I17" s="28"/>
      <c r="J17" s="202"/>
      <c r="K17" s="203"/>
    </row>
    <row r="18" spans="1:11" ht="22.5" customHeight="1">
      <c r="A18" s="90" t="s">
        <v>88</v>
      </c>
      <c r="B18" s="33"/>
      <c r="C18" s="34" t="s">
        <v>89</v>
      </c>
      <c r="D18" s="35">
        <f t="shared" si="0"/>
        <v>2</v>
      </c>
      <c r="E18" s="36">
        <v>2</v>
      </c>
      <c r="F18" s="35"/>
      <c r="G18" s="35"/>
      <c r="H18" s="35"/>
      <c r="I18" s="35"/>
      <c r="J18" s="187"/>
      <c r="K18" s="188"/>
    </row>
    <row r="19" spans="1:10" ht="30.75" customHeight="1">
      <c r="A19" s="177" t="s">
        <v>90</v>
      </c>
      <c r="B19" s="178"/>
      <c r="C19" s="178"/>
      <c r="D19" s="178"/>
      <c r="E19" s="178"/>
      <c r="F19" s="178"/>
      <c r="G19" s="178"/>
      <c r="H19" s="178"/>
      <c r="I19" s="178"/>
      <c r="J19" s="178"/>
    </row>
    <row r="20" ht="14.25">
      <c r="A20" s="197"/>
    </row>
    <row r="21" ht="14.25">
      <c r="A21" s="197"/>
    </row>
  </sheetData>
  <sheetProtection/>
  <mergeCells count="25">
    <mergeCell ref="A1:J1"/>
    <mergeCell ref="A3:C3"/>
    <mergeCell ref="A6:C6"/>
    <mergeCell ref="A7:C7"/>
    <mergeCell ref="A8:B8"/>
    <mergeCell ref="A9:B9"/>
    <mergeCell ref="A10:B10"/>
    <mergeCell ref="A11:B11"/>
    <mergeCell ref="A12:B12"/>
    <mergeCell ref="A13:B13"/>
    <mergeCell ref="A14:B14"/>
    <mergeCell ref="A15:B15"/>
    <mergeCell ref="A16:B16"/>
    <mergeCell ref="A17:B17"/>
    <mergeCell ref="A18:B18"/>
    <mergeCell ref="A19:J19"/>
    <mergeCell ref="C4:C5"/>
    <mergeCell ref="D3:D5"/>
    <mergeCell ref="E3:E5"/>
    <mergeCell ref="F3:F5"/>
    <mergeCell ref="G3:G5"/>
    <mergeCell ref="H3:H5"/>
    <mergeCell ref="I3:I5"/>
    <mergeCell ref="J3:J5"/>
    <mergeCell ref="A4:B5"/>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I1"/>
    </sheetView>
  </sheetViews>
  <sheetFormatPr defaultColWidth="9.00390625" defaultRowHeight="14.25"/>
  <cols>
    <col min="1" max="1" width="5.625" style="156" customWidth="1"/>
    <col min="2" max="2" width="4.75390625" style="156" customWidth="1"/>
    <col min="3" max="3" width="24.25390625" style="156" customWidth="1"/>
    <col min="4" max="4" width="14.375" style="156" customWidth="1"/>
    <col min="5" max="9" width="14.625" style="156" customWidth="1"/>
    <col min="10" max="10" width="9.00390625" style="156" customWidth="1"/>
    <col min="11" max="11" width="12.625" style="156" customWidth="1"/>
    <col min="12" max="16384" width="9.00390625" style="156" customWidth="1"/>
  </cols>
  <sheetData>
    <row r="1" spans="1:9" s="152" customFormat="1" ht="20.25">
      <c r="A1" s="157" t="s">
        <v>91</v>
      </c>
      <c r="B1" s="157"/>
      <c r="C1" s="157"/>
      <c r="D1" s="157"/>
      <c r="E1" s="157"/>
      <c r="F1" s="157"/>
      <c r="G1" s="157"/>
      <c r="H1" s="157"/>
      <c r="I1" s="157"/>
    </row>
    <row r="2" spans="1:9" s="153" customFormat="1" ht="33" customHeight="1">
      <c r="A2" s="7"/>
      <c r="B2" s="158"/>
      <c r="C2" s="158"/>
      <c r="D2" s="158"/>
      <c r="E2" s="158"/>
      <c r="F2" s="159"/>
      <c r="G2" s="158"/>
      <c r="H2" s="158"/>
      <c r="I2" s="43" t="s">
        <v>1</v>
      </c>
    </row>
    <row r="3" spans="1:10" s="154" customFormat="1" ht="22.5" customHeight="1">
      <c r="A3" s="229" t="s">
        <v>4</v>
      </c>
      <c r="B3" s="161"/>
      <c r="C3" s="161"/>
      <c r="D3" s="230" t="s">
        <v>44</v>
      </c>
      <c r="E3" s="230" t="s">
        <v>92</v>
      </c>
      <c r="F3" s="237" t="s">
        <v>93</v>
      </c>
      <c r="G3" s="237" t="s">
        <v>94</v>
      </c>
      <c r="H3" s="163" t="s">
        <v>95</v>
      </c>
      <c r="I3" s="238" t="s">
        <v>96</v>
      </c>
      <c r="J3" s="182"/>
    </row>
    <row r="4" spans="1:10" s="154" customFormat="1" ht="22.5" customHeight="1">
      <c r="A4" s="164" t="s">
        <v>67</v>
      </c>
      <c r="B4" s="165"/>
      <c r="C4" s="233" t="s">
        <v>68</v>
      </c>
      <c r="D4" s="167"/>
      <c r="E4" s="167"/>
      <c r="F4" s="168"/>
      <c r="G4" s="168"/>
      <c r="H4" s="168"/>
      <c r="I4" s="183"/>
      <c r="J4" s="182"/>
    </row>
    <row r="5" spans="1:10" s="154" customFormat="1" ht="22.5" customHeight="1">
      <c r="A5" s="169"/>
      <c r="B5" s="170"/>
      <c r="C5" s="171"/>
      <c r="D5" s="171"/>
      <c r="E5" s="171"/>
      <c r="F5" s="172"/>
      <c r="G5" s="172"/>
      <c r="H5" s="172"/>
      <c r="I5" s="184"/>
      <c r="J5" s="182"/>
    </row>
    <row r="6" spans="1:10" s="155" customFormat="1" ht="22.5" customHeight="1">
      <c r="A6" s="239" t="s">
        <v>69</v>
      </c>
      <c r="B6" s="174"/>
      <c r="C6" s="175"/>
      <c r="D6" s="240" t="s">
        <v>8</v>
      </c>
      <c r="E6" s="240" t="s">
        <v>9</v>
      </c>
      <c r="F6" s="240" t="s">
        <v>17</v>
      </c>
      <c r="G6" s="176" t="s">
        <v>21</v>
      </c>
      <c r="H6" s="176" t="s">
        <v>25</v>
      </c>
      <c r="I6" s="185" t="s">
        <v>29</v>
      </c>
      <c r="J6" s="186"/>
    </row>
    <row r="7" spans="1:10" ht="22.5" customHeight="1">
      <c r="A7" s="236" t="s">
        <v>56</v>
      </c>
      <c r="B7" s="24"/>
      <c r="C7" s="25"/>
      <c r="D7" s="28">
        <f>SUM(E7:J7)</f>
        <v>285.74</v>
      </c>
      <c r="E7" s="28">
        <f>E8+E10+E15+E17</f>
        <v>285.74</v>
      </c>
      <c r="F7" s="35"/>
      <c r="G7" s="35"/>
      <c r="H7" s="35"/>
      <c r="I7" s="187"/>
      <c r="J7" s="188"/>
    </row>
    <row r="8" spans="1:10" ht="22.5" customHeight="1">
      <c r="A8" s="84" t="s">
        <v>70</v>
      </c>
      <c r="B8" s="30"/>
      <c r="C8" s="31" t="s">
        <v>71</v>
      </c>
      <c r="D8" s="28">
        <f aca="true" t="shared" si="0" ref="D8:D18">SUM(E8:J8)</f>
        <v>6.68</v>
      </c>
      <c r="E8" s="28">
        <f>E9</f>
        <v>6.68</v>
      </c>
      <c r="F8" s="35"/>
      <c r="G8" s="35"/>
      <c r="H8" s="35"/>
      <c r="I8" s="187"/>
      <c r="J8" s="188"/>
    </row>
    <row r="9" spans="1:10" ht="22.5" customHeight="1">
      <c r="A9" s="90" t="s">
        <v>72</v>
      </c>
      <c r="B9" s="33"/>
      <c r="C9" s="34" t="s">
        <v>73</v>
      </c>
      <c r="D9" s="35">
        <f t="shared" si="0"/>
        <v>6.68</v>
      </c>
      <c r="E9" s="36">
        <v>6.68</v>
      </c>
      <c r="F9" s="35"/>
      <c r="G9" s="35"/>
      <c r="H9" s="35"/>
      <c r="I9" s="187"/>
      <c r="J9" s="188"/>
    </row>
    <row r="10" spans="1:10" ht="22.5" customHeight="1">
      <c r="A10" s="84">
        <v>204</v>
      </c>
      <c r="B10" s="30"/>
      <c r="C10" s="31" t="s">
        <v>74</v>
      </c>
      <c r="D10" s="28">
        <f t="shared" si="0"/>
        <v>274.06</v>
      </c>
      <c r="E10" s="28">
        <f>E11</f>
        <v>274.06</v>
      </c>
      <c r="F10" s="35"/>
      <c r="G10" s="35"/>
      <c r="H10" s="35"/>
      <c r="I10" s="187"/>
      <c r="J10" s="188"/>
    </row>
    <row r="11" spans="1:10" ht="22.5" customHeight="1">
      <c r="A11" s="86" t="s">
        <v>75</v>
      </c>
      <c r="B11" s="37"/>
      <c r="C11" s="34" t="s">
        <v>76</v>
      </c>
      <c r="D11" s="35">
        <f t="shared" si="0"/>
        <v>274.06</v>
      </c>
      <c r="E11" s="36">
        <f>SUM(E12:E14)</f>
        <v>274.06</v>
      </c>
      <c r="F11" s="35"/>
      <c r="G11" s="35"/>
      <c r="H11" s="35"/>
      <c r="I11" s="187"/>
      <c r="J11" s="188"/>
    </row>
    <row r="12" spans="1:10" ht="22.5" customHeight="1">
      <c r="A12" s="86" t="s">
        <v>77</v>
      </c>
      <c r="B12" s="37"/>
      <c r="C12" s="34" t="s">
        <v>78</v>
      </c>
      <c r="D12" s="35">
        <f t="shared" si="0"/>
        <v>223.58</v>
      </c>
      <c r="E12" s="36">
        <v>223.58</v>
      </c>
      <c r="F12" s="35"/>
      <c r="G12" s="35"/>
      <c r="H12" s="35"/>
      <c r="I12" s="187"/>
      <c r="J12" s="188"/>
    </row>
    <row r="13" spans="1:10" ht="22.5" customHeight="1">
      <c r="A13" s="86" t="s">
        <v>79</v>
      </c>
      <c r="B13" s="37"/>
      <c r="C13" s="34" t="s">
        <v>80</v>
      </c>
      <c r="D13" s="35">
        <f t="shared" si="0"/>
        <v>2</v>
      </c>
      <c r="E13" s="36">
        <v>2</v>
      </c>
      <c r="F13" s="35"/>
      <c r="G13" s="35"/>
      <c r="H13" s="35"/>
      <c r="I13" s="187"/>
      <c r="J13" s="188"/>
    </row>
    <row r="14" spans="1:10" ht="22.5" customHeight="1">
      <c r="A14" s="86" t="s">
        <v>81</v>
      </c>
      <c r="B14" s="37"/>
      <c r="C14" s="34" t="s">
        <v>82</v>
      </c>
      <c r="D14" s="35">
        <f t="shared" si="0"/>
        <v>48.48</v>
      </c>
      <c r="E14" s="36">
        <v>48.48</v>
      </c>
      <c r="F14" s="35"/>
      <c r="G14" s="35"/>
      <c r="H14" s="35"/>
      <c r="I14" s="187"/>
      <c r="J14" s="188"/>
    </row>
    <row r="15" spans="1:10" ht="22.5" customHeight="1">
      <c r="A15" s="84">
        <v>205</v>
      </c>
      <c r="B15" s="30"/>
      <c r="C15" s="38" t="s">
        <v>83</v>
      </c>
      <c r="D15" s="28">
        <f t="shared" si="0"/>
        <v>3</v>
      </c>
      <c r="E15" s="28">
        <f>E16</f>
        <v>3</v>
      </c>
      <c r="F15" s="35"/>
      <c r="G15" s="35"/>
      <c r="H15" s="35"/>
      <c r="I15" s="187"/>
      <c r="J15" s="188"/>
    </row>
    <row r="16" spans="1:10" ht="22.5" customHeight="1">
      <c r="A16" s="86" t="s">
        <v>84</v>
      </c>
      <c r="B16" s="37"/>
      <c r="C16" s="38" t="s">
        <v>85</v>
      </c>
      <c r="D16" s="35">
        <f t="shared" si="0"/>
        <v>3</v>
      </c>
      <c r="E16" s="36">
        <v>3</v>
      </c>
      <c r="F16" s="35"/>
      <c r="G16" s="35"/>
      <c r="H16" s="35"/>
      <c r="I16" s="187"/>
      <c r="J16" s="188"/>
    </row>
    <row r="17" spans="1:10" ht="22.5" customHeight="1">
      <c r="A17" s="84" t="s">
        <v>86</v>
      </c>
      <c r="B17" s="30"/>
      <c r="C17" s="31" t="s">
        <v>87</v>
      </c>
      <c r="D17" s="28">
        <f t="shared" si="0"/>
        <v>2</v>
      </c>
      <c r="E17" s="28">
        <f>E18</f>
        <v>2</v>
      </c>
      <c r="F17" s="35"/>
      <c r="G17" s="35"/>
      <c r="H17" s="35"/>
      <c r="I17" s="187"/>
      <c r="J17" s="188"/>
    </row>
    <row r="18" spans="1:10" ht="22.5" customHeight="1">
      <c r="A18" s="90" t="s">
        <v>97</v>
      </c>
      <c r="B18" s="33"/>
      <c r="C18" s="34" t="s">
        <v>89</v>
      </c>
      <c r="D18" s="35">
        <f t="shared" si="0"/>
        <v>2</v>
      </c>
      <c r="E18" s="36">
        <v>2</v>
      </c>
      <c r="F18" s="35"/>
      <c r="G18" s="35"/>
      <c r="H18" s="35"/>
      <c r="I18" s="187"/>
      <c r="J18" s="188"/>
    </row>
    <row r="19" spans="1:9" ht="31.5" customHeight="1">
      <c r="A19" s="177" t="s">
        <v>98</v>
      </c>
      <c r="B19" s="178"/>
      <c r="C19" s="178"/>
      <c r="D19" s="178"/>
      <c r="E19" s="178"/>
      <c r="F19" s="178"/>
      <c r="G19" s="178"/>
      <c r="H19" s="178"/>
      <c r="I19" s="178"/>
    </row>
    <row r="20" ht="14.25">
      <c r="A20" s="179"/>
    </row>
    <row r="21" ht="14.25">
      <c r="A21" s="180"/>
    </row>
    <row r="22" ht="14.25">
      <c r="A22" s="180"/>
    </row>
  </sheetData>
  <sheetProtection/>
  <mergeCells count="24">
    <mergeCell ref="A1:I1"/>
    <mergeCell ref="A3:C3"/>
    <mergeCell ref="A6:C6"/>
    <mergeCell ref="A7:C7"/>
    <mergeCell ref="A8:B8"/>
    <mergeCell ref="A9:B9"/>
    <mergeCell ref="A10:B10"/>
    <mergeCell ref="A11:B11"/>
    <mergeCell ref="A12:B12"/>
    <mergeCell ref="A13:B13"/>
    <mergeCell ref="A14:B14"/>
    <mergeCell ref="A15:B15"/>
    <mergeCell ref="A16:B16"/>
    <mergeCell ref="A17:B17"/>
    <mergeCell ref="A18:B18"/>
    <mergeCell ref="A19:I19"/>
    <mergeCell ref="C4:C5"/>
    <mergeCell ref="D3:D5"/>
    <mergeCell ref="E3:E5"/>
    <mergeCell ref="F3:F5"/>
    <mergeCell ref="G3:G5"/>
    <mergeCell ref="H3:H5"/>
    <mergeCell ref="I3:I5"/>
    <mergeCell ref="A4:B5"/>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A2" sqref="A2:H2"/>
    </sheetView>
  </sheetViews>
  <sheetFormatPr defaultColWidth="9.00390625" defaultRowHeight="14.25"/>
  <cols>
    <col min="1" max="1" width="36.375" style="102" customWidth="1"/>
    <col min="2" max="2" width="4.00390625" style="102" customWidth="1"/>
    <col min="3" max="3" width="15.625" style="102" customWidth="1"/>
    <col min="4" max="4" width="35.75390625" style="102" customWidth="1"/>
    <col min="5" max="5" width="3.50390625" style="102" customWidth="1"/>
    <col min="6" max="6" width="15.625" style="102" customWidth="1"/>
    <col min="7" max="7" width="13.875" style="102" customWidth="1"/>
    <col min="8" max="8" width="15.625" style="102" customWidth="1"/>
    <col min="9" max="10" width="9.00390625" style="103" customWidth="1"/>
    <col min="11" max="16384" width="9.00390625" style="102" customWidth="1"/>
  </cols>
  <sheetData>
    <row r="1" ht="14.25">
      <c r="A1" s="104"/>
    </row>
    <row r="2" spans="1:10" s="99" customFormat="1" ht="18" customHeight="1">
      <c r="A2" s="105" t="s">
        <v>99</v>
      </c>
      <c r="B2" s="105"/>
      <c r="C2" s="105"/>
      <c r="D2" s="105"/>
      <c r="E2" s="105"/>
      <c r="F2" s="105"/>
      <c r="G2" s="105"/>
      <c r="H2" s="105"/>
      <c r="I2" s="149"/>
      <c r="J2" s="149"/>
    </row>
    <row r="3" spans="1:10" s="100" customFormat="1" ht="30" customHeight="1">
      <c r="A3" s="7"/>
      <c r="B3" s="106"/>
      <c r="C3" s="106"/>
      <c r="D3" s="106"/>
      <c r="E3" s="106"/>
      <c r="F3" s="106"/>
      <c r="G3" s="106"/>
      <c r="H3" s="43" t="s">
        <v>1</v>
      </c>
      <c r="I3" s="150"/>
      <c r="J3" s="150"/>
    </row>
    <row r="4" spans="1:10" s="101" customFormat="1" ht="19.5" customHeight="1">
      <c r="A4" s="216" t="s">
        <v>2</v>
      </c>
      <c r="B4" s="108"/>
      <c r="C4" s="108"/>
      <c r="D4" s="217" t="s">
        <v>3</v>
      </c>
      <c r="E4" s="108"/>
      <c r="F4" s="109"/>
      <c r="G4" s="109"/>
      <c r="H4" s="110"/>
      <c r="I4" s="151"/>
      <c r="J4" s="151"/>
    </row>
    <row r="5" spans="1:10" s="101" customFormat="1" ht="31.5" customHeight="1">
      <c r="A5" s="218" t="s">
        <v>4</v>
      </c>
      <c r="B5" s="219" t="s">
        <v>5</v>
      </c>
      <c r="C5" s="113" t="s">
        <v>100</v>
      </c>
      <c r="D5" s="220" t="s">
        <v>4</v>
      </c>
      <c r="E5" s="219" t="s">
        <v>5</v>
      </c>
      <c r="F5" s="113" t="s">
        <v>56</v>
      </c>
      <c r="G5" s="114" t="s">
        <v>101</v>
      </c>
      <c r="H5" s="115" t="s">
        <v>102</v>
      </c>
      <c r="I5" s="151"/>
      <c r="J5" s="151"/>
    </row>
    <row r="6" spans="1:10" s="101" customFormat="1" ht="19.5" customHeight="1">
      <c r="A6" s="218" t="s">
        <v>7</v>
      </c>
      <c r="B6" s="113"/>
      <c r="C6" s="220" t="s">
        <v>8</v>
      </c>
      <c r="D6" s="220" t="s">
        <v>7</v>
      </c>
      <c r="E6" s="113"/>
      <c r="F6" s="116">
        <v>2</v>
      </c>
      <c r="G6" s="116">
        <v>3</v>
      </c>
      <c r="H6" s="117">
        <v>4</v>
      </c>
      <c r="I6" s="151"/>
      <c r="J6" s="151"/>
    </row>
    <row r="7" spans="1:10" s="101" customFormat="1" ht="19.5" customHeight="1">
      <c r="A7" s="222" t="s">
        <v>103</v>
      </c>
      <c r="B7" s="223" t="s">
        <v>8</v>
      </c>
      <c r="C7" s="120">
        <v>285.74</v>
      </c>
      <c r="D7" s="224" t="s">
        <v>11</v>
      </c>
      <c r="E7" s="121">
        <v>15</v>
      </c>
      <c r="F7" s="122">
        <f aca="true" t="shared" si="0" ref="F7:F11">G7+H7</f>
        <v>6.68</v>
      </c>
      <c r="G7" s="122">
        <v>6.68</v>
      </c>
      <c r="H7" s="123"/>
      <c r="I7" s="151"/>
      <c r="J7" s="151"/>
    </row>
    <row r="8" spans="1:10" s="101" customFormat="1" ht="19.5" customHeight="1">
      <c r="A8" s="124" t="s">
        <v>104</v>
      </c>
      <c r="B8" s="223" t="s">
        <v>9</v>
      </c>
      <c r="C8" s="120"/>
      <c r="D8" s="224" t="s">
        <v>14</v>
      </c>
      <c r="E8" s="121">
        <v>16</v>
      </c>
      <c r="F8" s="122"/>
      <c r="G8" s="122"/>
      <c r="H8" s="123"/>
      <c r="I8" s="151"/>
      <c r="J8" s="151"/>
    </row>
    <row r="9" spans="1:10" s="101" customFormat="1" ht="19.5" customHeight="1">
      <c r="A9" s="124"/>
      <c r="B9" s="223" t="s">
        <v>17</v>
      </c>
      <c r="C9" s="120"/>
      <c r="D9" s="224" t="s">
        <v>18</v>
      </c>
      <c r="E9" s="121">
        <v>17</v>
      </c>
      <c r="F9" s="122"/>
      <c r="G9" s="122"/>
      <c r="H9" s="123"/>
      <c r="I9" s="151"/>
      <c r="J9" s="151"/>
    </row>
    <row r="10" spans="1:10" s="101" customFormat="1" ht="19.5" customHeight="1">
      <c r="A10" s="124"/>
      <c r="B10" s="223" t="s">
        <v>21</v>
      </c>
      <c r="C10" s="120"/>
      <c r="D10" s="224" t="s">
        <v>22</v>
      </c>
      <c r="E10" s="121">
        <v>18</v>
      </c>
      <c r="F10" s="122">
        <f t="shared" si="0"/>
        <v>274.06</v>
      </c>
      <c r="G10" s="122">
        <v>274.06</v>
      </c>
      <c r="H10" s="123"/>
      <c r="I10" s="151"/>
      <c r="J10" s="151"/>
    </row>
    <row r="11" spans="1:10" s="101" customFormat="1" ht="19.5" customHeight="1">
      <c r="A11" s="124"/>
      <c r="B11" s="223" t="s">
        <v>25</v>
      </c>
      <c r="C11" s="120"/>
      <c r="D11" s="224" t="s">
        <v>26</v>
      </c>
      <c r="E11" s="121">
        <v>19</v>
      </c>
      <c r="F11" s="122">
        <f t="shared" si="0"/>
        <v>3</v>
      </c>
      <c r="G11" s="122">
        <v>3</v>
      </c>
      <c r="H11" s="123"/>
      <c r="I11" s="151"/>
      <c r="J11" s="151"/>
    </row>
    <row r="12" spans="1:10" s="101" customFormat="1" ht="19.5" customHeight="1">
      <c r="A12" s="124"/>
      <c r="B12" s="223" t="s">
        <v>29</v>
      </c>
      <c r="C12" s="120"/>
      <c r="D12" s="224" t="s">
        <v>30</v>
      </c>
      <c r="E12" s="121">
        <v>20</v>
      </c>
      <c r="F12" s="122"/>
      <c r="G12" s="122"/>
      <c r="H12" s="123"/>
      <c r="I12" s="151"/>
      <c r="J12" s="151"/>
    </row>
    <row r="13" spans="1:10" s="101" customFormat="1" ht="19.5" customHeight="1">
      <c r="A13" s="124"/>
      <c r="B13" s="223" t="s">
        <v>32</v>
      </c>
      <c r="C13" s="120"/>
      <c r="D13" s="34" t="s">
        <v>33</v>
      </c>
      <c r="E13" s="121">
        <v>21</v>
      </c>
      <c r="F13" s="122"/>
      <c r="G13" s="122"/>
      <c r="H13" s="123"/>
      <c r="I13" s="151"/>
      <c r="J13" s="151"/>
    </row>
    <row r="14" spans="1:10" s="101" customFormat="1" ht="19.5" customHeight="1">
      <c r="A14" s="118"/>
      <c r="B14" s="223" t="s">
        <v>39</v>
      </c>
      <c r="C14" s="125"/>
      <c r="D14" s="126" t="s">
        <v>35</v>
      </c>
      <c r="E14" s="121">
        <v>22</v>
      </c>
      <c r="F14" s="122"/>
      <c r="G14" s="121"/>
      <c r="H14" s="127"/>
      <c r="I14" s="151"/>
      <c r="J14" s="151"/>
    </row>
    <row r="15" spans="1:10" s="101" customFormat="1" ht="19.5" customHeight="1">
      <c r="A15" s="118"/>
      <c r="B15" s="119"/>
      <c r="C15" s="125"/>
      <c r="D15" s="126" t="s">
        <v>36</v>
      </c>
      <c r="E15" s="121"/>
      <c r="F15" s="122"/>
      <c r="G15" s="121"/>
      <c r="H15" s="127"/>
      <c r="I15" s="151"/>
      <c r="J15" s="151"/>
    </row>
    <row r="16" spans="1:10" s="101" customFormat="1" ht="19.5" customHeight="1">
      <c r="A16" s="118"/>
      <c r="B16" s="119"/>
      <c r="C16" s="125"/>
      <c r="D16" s="126" t="s">
        <v>37</v>
      </c>
      <c r="E16" s="121"/>
      <c r="F16" s="122"/>
      <c r="G16" s="121"/>
      <c r="H16" s="127"/>
      <c r="I16" s="151"/>
      <c r="J16" s="151"/>
    </row>
    <row r="17" spans="1:10" s="101" customFormat="1" ht="19.5" customHeight="1">
      <c r="A17" s="118"/>
      <c r="B17" s="119"/>
      <c r="C17" s="125"/>
      <c r="D17" s="126" t="s">
        <v>38</v>
      </c>
      <c r="E17" s="121"/>
      <c r="F17" s="122"/>
      <c r="G17" s="121"/>
      <c r="H17" s="127"/>
      <c r="I17" s="151"/>
      <c r="J17" s="151"/>
    </row>
    <row r="18" spans="1:10" s="101" customFormat="1" ht="19.5" customHeight="1">
      <c r="A18" s="118"/>
      <c r="B18" s="119"/>
      <c r="C18" s="125"/>
      <c r="D18" s="126" t="s">
        <v>40</v>
      </c>
      <c r="E18" s="121"/>
      <c r="F18" s="122">
        <f>G18+H18</f>
        <v>2</v>
      </c>
      <c r="G18" s="121">
        <v>2</v>
      </c>
      <c r="H18" s="127"/>
      <c r="I18" s="151"/>
      <c r="J18" s="151"/>
    </row>
    <row r="19" spans="1:10" s="101" customFormat="1" ht="19.5" customHeight="1">
      <c r="A19" s="225" t="s">
        <v>42</v>
      </c>
      <c r="B19" s="223" t="s">
        <v>43</v>
      </c>
      <c r="C19" s="120">
        <f>SUM(C7:C14)</f>
        <v>285.74</v>
      </c>
      <c r="D19" s="226" t="s">
        <v>44</v>
      </c>
      <c r="E19" s="121">
        <v>23</v>
      </c>
      <c r="F19" s="130">
        <f>SUM(F7:F18)</f>
        <v>285.74</v>
      </c>
      <c r="G19" s="121">
        <f>SUM(G7:G18)</f>
        <v>285.74</v>
      </c>
      <c r="H19" s="131"/>
      <c r="I19" s="151"/>
      <c r="J19" s="151"/>
    </row>
    <row r="20" spans="1:10" s="101" customFormat="1" ht="19.5" customHeight="1">
      <c r="A20" s="132" t="s">
        <v>105</v>
      </c>
      <c r="B20" s="223" t="s">
        <v>47</v>
      </c>
      <c r="C20" s="120"/>
      <c r="D20" s="133" t="s">
        <v>106</v>
      </c>
      <c r="E20" s="121">
        <v>24</v>
      </c>
      <c r="F20" s="130"/>
      <c r="G20" s="121"/>
      <c r="H20" s="134"/>
      <c r="I20" s="151"/>
      <c r="J20" s="151"/>
    </row>
    <row r="21" spans="1:10" s="101" customFormat="1" ht="19.5" customHeight="1">
      <c r="A21" s="132" t="s">
        <v>107</v>
      </c>
      <c r="B21" s="223" t="s">
        <v>51</v>
      </c>
      <c r="C21" s="120"/>
      <c r="D21" s="135"/>
      <c r="E21" s="121">
        <v>25</v>
      </c>
      <c r="F21" s="130"/>
      <c r="G21" s="121"/>
      <c r="H21" s="134"/>
      <c r="I21" s="151"/>
      <c r="J21" s="151"/>
    </row>
    <row r="22" spans="1:10" s="101" customFormat="1" ht="19.5" customHeight="1">
      <c r="A22" s="136" t="s">
        <v>108</v>
      </c>
      <c r="B22" s="223" t="s">
        <v>54</v>
      </c>
      <c r="C22" s="137"/>
      <c r="D22" s="138"/>
      <c r="E22" s="121">
        <v>26</v>
      </c>
      <c r="F22" s="139"/>
      <c r="G22" s="121"/>
      <c r="H22" s="140"/>
      <c r="I22" s="151"/>
      <c r="J22" s="151"/>
    </row>
    <row r="23" spans="1:10" s="101" customFormat="1" ht="19.5" customHeight="1">
      <c r="A23" s="136"/>
      <c r="B23" s="223" t="s">
        <v>57</v>
      </c>
      <c r="C23" s="137"/>
      <c r="D23" s="138"/>
      <c r="E23" s="121">
        <v>27</v>
      </c>
      <c r="F23" s="139"/>
      <c r="G23" s="121"/>
      <c r="H23" s="140"/>
      <c r="I23" s="151"/>
      <c r="J23" s="151"/>
    </row>
    <row r="24" spans="1:8" ht="19.5" customHeight="1">
      <c r="A24" s="227" t="s">
        <v>56</v>
      </c>
      <c r="B24" s="223" t="s">
        <v>12</v>
      </c>
      <c r="C24" s="142">
        <v>285.74</v>
      </c>
      <c r="D24" s="228" t="s">
        <v>56</v>
      </c>
      <c r="E24" s="121">
        <v>28</v>
      </c>
      <c r="F24" s="139">
        <v>285.74</v>
      </c>
      <c r="G24" s="144">
        <v>285.74</v>
      </c>
      <c r="H24" s="145"/>
    </row>
    <row r="25" spans="1:8" ht="29.25" customHeight="1">
      <c r="A25" s="146" t="s">
        <v>109</v>
      </c>
      <c r="B25" s="147"/>
      <c r="C25" s="147"/>
      <c r="D25" s="147"/>
      <c r="E25" s="147"/>
      <c r="F25" s="147"/>
      <c r="G25" s="148"/>
      <c r="H25" s="147"/>
    </row>
  </sheetData>
  <sheetProtection/>
  <mergeCells count="4">
    <mergeCell ref="A2:H2"/>
    <mergeCell ref="A4:C4"/>
    <mergeCell ref="D4:H4"/>
    <mergeCell ref="A25:H25"/>
  </mergeCells>
  <printOptions horizontalCentered="1"/>
  <pageMargins left="0.35" right="0.35" top="0.59" bottom="0.79" header="0.51" footer="0.2"/>
  <pageSetup fitToHeight="1" fitToWidth="1" horizontalDpi="300" verticalDpi="300" orientation="landscape" paperSize="9" scale="6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1" sqref="A1:F1"/>
    </sheetView>
  </sheetViews>
  <sheetFormatPr defaultColWidth="9.00390625" defaultRowHeight="14.25"/>
  <cols>
    <col min="1" max="2" width="4.625" style="5" customWidth="1"/>
    <col min="3" max="3" width="23.00390625" style="5" customWidth="1"/>
    <col min="4" max="6" width="32.625" style="5" customWidth="1"/>
    <col min="7" max="16384" width="9.00390625" style="5" customWidth="1"/>
  </cols>
  <sheetData>
    <row r="1" spans="1:6" s="93" customFormat="1" ht="30" customHeight="1">
      <c r="A1" s="94" t="s">
        <v>110</v>
      </c>
      <c r="B1" s="94"/>
      <c r="C1" s="94"/>
      <c r="D1" s="94"/>
      <c r="E1" s="94"/>
      <c r="F1" s="94"/>
    </row>
    <row r="2" spans="1:6" s="2" customFormat="1" ht="31.5" customHeight="1">
      <c r="A2" s="7"/>
      <c r="B2" s="8"/>
      <c r="C2" s="8"/>
      <c r="D2" s="69"/>
      <c r="E2" s="69"/>
      <c r="F2" s="43" t="s">
        <v>1</v>
      </c>
    </row>
    <row r="3" spans="1:6" s="3" customFormat="1" ht="20.25" customHeight="1">
      <c r="A3" s="70" t="s">
        <v>111</v>
      </c>
      <c r="B3" s="71"/>
      <c r="C3" s="71"/>
      <c r="D3" s="72" t="s">
        <v>44</v>
      </c>
      <c r="E3" s="73" t="s">
        <v>112</v>
      </c>
      <c r="F3" s="74" t="s">
        <v>93</v>
      </c>
    </row>
    <row r="4" spans="1:6" s="3" customFormat="1" ht="24.75" customHeight="1">
      <c r="A4" s="75" t="s">
        <v>67</v>
      </c>
      <c r="B4" s="11"/>
      <c r="C4" s="11" t="s">
        <v>68</v>
      </c>
      <c r="D4" s="16"/>
      <c r="E4" s="17"/>
      <c r="F4" s="76"/>
    </row>
    <row r="5" spans="1:6" s="3" customFormat="1" ht="18" customHeight="1">
      <c r="A5" s="75"/>
      <c r="B5" s="11"/>
      <c r="C5" s="11"/>
      <c r="D5" s="16"/>
      <c r="E5" s="17"/>
      <c r="F5" s="76"/>
    </row>
    <row r="6" spans="1:6" s="3" customFormat="1" ht="22.5" customHeight="1">
      <c r="A6" s="75"/>
      <c r="B6" s="11"/>
      <c r="C6" s="11"/>
      <c r="D6" s="18"/>
      <c r="E6" s="19"/>
      <c r="F6" s="77"/>
    </row>
    <row r="7" spans="1:6" s="3" customFormat="1" ht="22.5" customHeight="1">
      <c r="A7" s="78" t="s">
        <v>69</v>
      </c>
      <c r="B7" s="21"/>
      <c r="C7" s="22"/>
      <c r="D7" s="11">
        <v>1</v>
      </c>
      <c r="E7" s="11">
        <v>2</v>
      </c>
      <c r="F7" s="79">
        <v>3</v>
      </c>
    </row>
    <row r="8" spans="1:6" s="3" customFormat="1" ht="22.5" customHeight="1">
      <c r="A8" s="236" t="s">
        <v>56</v>
      </c>
      <c r="B8" s="24"/>
      <c r="C8" s="25"/>
      <c r="D8" s="28">
        <f>SUM(E8:J8)</f>
        <v>285.74</v>
      </c>
      <c r="E8" s="28">
        <f>E9+E11+E16+E18</f>
        <v>285.74</v>
      </c>
      <c r="F8" s="96"/>
    </row>
    <row r="9" spans="1:6" s="4" customFormat="1" ht="22.5" customHeight="1">
      <c r="A9" s="84" t="s">
        <v>70</v>
      </c>
      <c r="B9" s="30"/>
      <c r="C9" s="31" t="s">
        <v>71</v>
      </c>
      <c r="D9" s="28">
        <f aca="true" t="shared" si="0" ref="D9:D19">SUM(E9:J9)</f>
        <v>6.68</v>
      </c>
      <c r="E9" s="28">
        <f>E10</f>
        <v>6.68</v>
      </c>
      <c r="F9" s="97"/>
    </row>
    <row r="10" spans="1:6" s="4" customFormat="1" ht="22.5" customHeight="1">
      <c r="A10" s="90" t="s">
        <v>72</v>
      </c>
      <c r="B10" s="33"/>
      <c r="C10" s="34" t="s">
        <v>73</v>
      </c>
      <c r="D10" s="35">
        <f t="shared" si="0"/>
        <v>6.68</v>
      </c>
      <c r="E10" s="36">
        <v>6.68</v>
      </c>
      <c r="F10" s="97"/>
    </row>
    <row r="11" spans="1:6" s="4" customFormat="1" ht="22.5" customHeight="1">
      <c r="A11" s="84">
        <v>204</v>
      </c>
      <c r="B11" s="30"/>
      <c r="C11" s="31" t="s">
        <v>74</v>
      </c>
      <c r="D11" s="28">
        <f t="shared" si="0"/>
        <v>274.06</v>
      </c>
      <c r="E11" s="28">
        <f>E12</f>
        <v>274.06</v>
      </c>
      <c r="F11" s="97"/>
    </row>
    <row r="12" spans="1:6" s="4" customFormat="1" ht="22.5" customHeight="1">
      <c r="A12" s="86" t="s">
        <v>75</v>
      </c>
      <c r="B12" s="37"/>
      <c r="C12" s="34" t="s">
        <v>76</v>
      </c>
      <c r="D12" s="35">
        <f t="shared" si="0"/>
        <v>274.06</v>
      </c>
      <c r="E12" s="36">
        <f>SUM(E13:E15)</f>
        <v>274.06</v>
      </c>
      <c r="F12" s="97"/>
    </row>
    <row r="13" spans="1:6" s="4" customFormat="1" ht="22.5" customHeight="1">
      <c r="A13" s="86" t="s">
        <v>77</v>
      </c>
      <c r="B13" s="37"/>
      <c r="C13" s="34" t="s">
        <v>78</v>
      </c>
      <c r="D13" s="35">
        <f t="shared" si="0"/>
        <v>223.58</v>
      </c>
      <c r="E13" s="36">
        <v>223.58</v>
      </c>
      <c r="F13" s="97"/>
    </row>
    <row r="14" spans="1:6" s="4" customFormat="1" ht="22.5" customHeight="1">
      <c r="A14" s="86" t="s">
        <v>79</v>
      </c>
      <c r="B14" s="37"/>
      <c r="C14" s="34" t="s">
        <v>80</v>
      </c>
      <c r="D14" s="35">
        <f t="shared" si="0"/>
        <v>2</v>
      </c>
      <c r="E14" s="36">
        <v>2</v>
      </c>
      <c r="F14" s="97"/>
    </row>
    <row r="15" spans="1:6" s="4" customFormat="1" ht="22.5" customHeight="1">
      <c r="A15" s="86" t="s">
        <v>81</v>
      </c>
      <c r="B15" s="37"/>
      <c r="C15" s="34" t="s">
        <v>82</v>
      </c>
      <c r="D15" s="35">
        <f t="shared" si="0"/>
        <v>48.48</v>
      </c>
      <c r="E15" s="36">
        <v>48.48</v>
      </c>
      <c r="F15" s="97"/>
    </row>
    <row r="16" spans="1:6" s="4" customFormat="1" ht="22.5" customHeight="1">
      <c r="A16" s="84">
        <v>205</v>
      </c>
      <c r="B16" s="30"/>
      <c r="C16" s="38" t="s">
        <v>83</v>
      </c>
      <c r="D16" s="28">
        <f t="shared" si="0"/>
        <v>3</v>
      </c>
      <c r="E16" s="28">
        <f>E17</f>
        <v>3</v>
      </c>
      <c r="F16" s="97"/>
    </row>
    <row r="17" spans="1:6" s="4" customFormat="1" ht="22.5" customHeight="1">
      <c r="A17" s="86" t="s">
        <v>84</v>
      </c>
      <c r="B17" s="37"/>
      <c r="C17" s="38" t="s">
        <v>85</v>
      </c>
      <c r="D17" s="35">
        <f t="shared" si="0"/>
        <v>3</v>
      </c>
      <c r="E17" s="36">
        <v>3</v>
      </c>
      <c r="F17" s="97"/>
    </row>
    <row r="18" spans="1:6" s="4" customFormat="1" ht="22.5" customHeight="1">
      <c r="A18" s="84" t="s">
        <v>86</v>
      </c>
      <c r="B18" s="30"/>
      <c r="C18" s="31" t="s">
        <v>87</v>
      </c>
      <c r="D18" s="28">
        <f t="shared" si="0"/>
        <v>2</v>
      </c>
      <c r="E18" s="28">
        <f>E19</f>
        <v>2</v>
      </c>
      <c r="F18" s="97"/>
    </row>
    <row r="19" spans="1:6" s="4" customFormat="1" ht="22.5" customHeight="1">
      <c r="A19" s="90" t="s">
        <v>97</v>
      </c>
      <c r="B19" s="33"/>
      <c r="C19" s="34" t="s">
        <v>89</v>
      </c>
      <c r="D19" s="35">
        <f t="shared" si="0"/>
        <v>2</v>
      </c>
      <c r="E19" s="36">
        <v>2</v>
      </c>
      <c r="F19" s="98"/>
    </row>
    <row r="20" spans="1:6" ht="32.25" customHeight="1">
      <c r="A20" s="91" t="s">
        <v>113</v>
      </c>
      <c r="B20" s="92"/>
      <c r="C20" s="92"/>
      <c r="D20" s="92"/>
      <c r="E20" s="92"/>
      <c r="F20" s="92"/>
    </row>
    <row r="21" ht="14.25">
      <c r="A21" s="42"/>
    </row>
    <row r="22" ht="14.25">
      <c r="A22" s="42"/>
    </row>
    <row r="23" ht="14.25">
      <c r="A23" s="42"/>
    </row>
    <row r="24" ht="14.25">
      <c r="A24" s="42"/>
    </row>
  </sheetData>
  <sheetProtection/>
  <mergeCells count="21">
    <mergeCell ref="A1:F1"/>
    <mergeCell ref="A3:C3"/>
    <mergeCell ref="A7:C7"/>
    <mergeCell ref="A8:C8"/>
    <mergeCell ref="A9:B9"/>
    <mergeCell ref="A10:B10"/>
    <mergeCell ref="A11:B11"/>
    <mergeCell ref="A12:B12"/>
    <mergeCell ref="A13:B13"/>
    <mergeCell ref="A14:B14"/>
    <mergeCell ref="A15:B15"/>
    <mergeCell ref="A16:B16"/>
    <mergeCell ref="A17:B17"/>
    <mergeCell ref="A18:B18"/>
    <mergeCell ref="A19:B19"/>
    <mergeCell ref="A20:F20"/>
    <mergeCell ref="C4:C6"/>
    <mergeCell ref="D3:D6"/>
    <mergeCell ref="E3:E6"/>
    <mergeCell ref="F3:F6"/>
    <mergeCell ref="A4:B6"/>
  </mergeCells>
  <printOptions horizontalCentered="1"/>
  <pageMargins left="0.35" right="0.35" top="0.79" bottom="0.79" header="0.51" footer="0.2"/>
  <pageSetup fitToHeight="1" fitToWidth="1" horizontalDpi="600" verticalDpi="600" orientation="landscape" paperSize="9" scale="9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1" sqref="A1:IV1"/>
    </sheetView>
  </sheetViews>
  <sheetFormatPr defaultColWidth="9.00390625" defaultRowHeight="14.25"/>
  <cols>
    <col min="1" max="2" width="4.625" style="5" customWidth="1"/>
    <col min="3" max="3" width="23.625" style="5" customWidth="1"/>
    <col min="4" max="6" width="32.625" style="5" customWidth="1"/>
    <col min="7" max="16384" width="9.00390625" style="5" customWidth="1"/>
  </cols>
  <sheetData>
    <row r="1" spans="1:6" s="1" customFormat="1" ht="30" customHeight="1">
      <c r="A1" s="6" t="s">
        <v>114</v>
      </c>
      <c r="B1" s="6"/>
      <c r="C1" s="6"/>
      <c r="D1" s="6"/>
      <c r="E1" s="6"/>
      <c r="F1" s="6"/>
    </row>
    <row r="2" spans="1:6" s="2" customFormat="1" ht="24" customHeight="1">
      <c r="A2" s="7"/>
      <c r="B2" s="8"/>
      <c r="C2" s="8"/>
      <c r="D2" s="69"/>
      <c r="E2" s="69"/>
      <c r="F2" s="43" t="s">
        <v>1</v>
      </c>
    </row>
    <row r="3" spans="1:6" s="3" customFormat="1" ht="20.25" customHeight="1">
      <c r="A3" s="70" t="s">
        <v>111</v>
      </c>
      <c r="B3" s="71"/>
      <c r="C3" s="71"/>
      <c r="D3" s="72" t="s">
        <v>44</v>
      </c>
      <c r="E3" s="73" t="s">
        <v>115</v>
      </c>
      <c r="F3" s="74" t="s">
        <v>116</v>
      </c>
    </row>
    <row r="4" spans="1:6" s="3" customFormat="1" ht="24.75" customHeight="1">
      <c r="A4" s="75" t="s">
        <v>117</v>
      </c>
      <c r="B4" s="11"/>
      <c r="C4" s="11" t="s">
        <v>68</v>
      </c>
      <c r="D4" s="16"/>
      <c r="E4" s="17"/>
      <c r="F4" s="76"/>
    </row>
    <row r="5" spans="1:6" s="3" customFormat="1" ht="18" customHeight="1">
      <c r="A5" s="75"/>
      <c r="B5" s="11"/>
      <c r="C5" s="11"/>
      <c r="D5" s="16"/>
      <c r="E5" s="17"/>
      <c r="F5" s="76"/>
    </row>
    <row r="6" spans="1:6" s="3" customFormat="1" ht="22.5" customHeight="1">
      <c r="A6" s="75"/>
      <c r="B6" s="11"/>
      <c r="C6" s="11"/>
      <c r="D6" s="18"/>
      <c r="E6" s="19"/>
      <c r="F6" s="77"/>
    </row>
    <row r="7" spans="1:6" s="3" customFormat="1" ht="22.5" customHeight="1">
      <c r="A7" s="78" t="s">
        <v>69</v>
      </c>
      <c r="B7" s="21"/>
      <c r="C7" s="22"/>
      <c r="D7" s="11">
        <v>1</v>
      </c>
      <c r="E7" s="11">
        <v>2</v>
      </c>
      <c r="F7" s="79">
        <v>3</v>
      </c>
    </row>
    <row r="8" spans="1:6" s="67" customFormat="1" ht="22.5" customHeight="1">
      <c r="A8" s="80" t="s">
        <v>56</v>
      </c>
      <c r="B8" s="81"/>
      <c r="C8" s="82"/>
      <c r="D8" s="83">
        <f aca="true" t="shared" si="0" ref="D8:F8">D9+D11+D16+D18</f>
        <v>285.73999999999995</v>
      </c>
      <c r="E8" s="83">
        <f t="shared" si="0"/>
        <v>87.69</v>
      </c>
      <c r="F8" s="83">
        <f t="shared" si="0"/>
        <v>198.04999999999998</v>
      </c>
    </row>
    <row r="9" spans="1:6" s="68" customFormat="1" ht="22.5" customHeight="1">
      <c r="A9" s="84" t="s">
        <v>70</v>
      </c>
      <c r="B9" s="30"/>
      <c r="C9" s="31" t="s">
        <v>71</v>
      </c>
      <c r="D9" s="83">
        <f>E9+F9</f>
        <v>6.68</v>
      </c>
      <c r="E9" s="83"/>
      <c r="F9" s="85">
        <f>F10</f>
        <v>6.68</v>
      </c>
    </row>
    <row r="10" spans="1:6" s="4" customFormat="1" ht="22.5" customHeight="1">
      <c r="A10" s="86" t="s">
        <v>118</v>
      </c>
      <c r="B10" s="37"/>
      <c r="C10" s="34" t="s">
        <v>73</v>
      </c>
      <c r="D10" s="87">
        <f aca="true" t="shared" si="1" ref="D10:D19">E10+F10</f>
        <v>6.68</v>
      </c>
      <c r="E10" s="87"/>
      <c r="F10" s="88">
        <v>6.68</v>
      </c>
    </row>
    <row r="11" spans="1:6" s="68" customFormat="1" ht="22.5" customHeight="1">
      <c r="A11" s="84">
        <v>204</v>
      </c>
      <c r="B11" s="30"/>
      <c r="C11" s="31" t="s">
        <v>74</v>
      </c>
      <c r="D11" s="83">
        <f t="shared" si="1"/>
        <v>274.05999999999995</v>
      </c>
      <c r="E11" s="83">
        <f>E12</f>
        <v>87.69</v>
      </c>
      <c r="F11" s="85">
        <f>F12</f>
        <v>186.36999999999998</v>
      </c>
    </row>
    <row r="12" spans="1:6" s="4" customFormat="1" ht="22.5" customHeight="1">
      <c r="A12" s="86" t="s">
        <v>119</v>
      </c>
      <c r="B12" s="37"/>
      <c r="C12" s="34" t="s">
        <v>76</v>
      </c>
      <c r="D12" s="87">
        <f t="shared" si="1"/>
        <v>274.05999999999995</v>
      </c>
      <c r="E12" s="87">
        <f>E13+E14+E15</f>
        <v>87.69</v>
      </c>
      <c r="F12" s="88">
        <f>SUM(F13:F15)</f>
        <v>186.36999999999998</v>
      </c>
    </row>
    <row r="13" spans="1:6" s="4" customFormat="1" ht="22.5" customHeight="1">
      <c r="A13" s="86" t="s">
        <v>120</v>
      </c>
      <c r="B13" s="37"/>
      <c r="C13" s="34" t="s">
        <v>78</v>
      </c>
      <c r="D13" s="87">
        <f t="shared" si="1"/>
        <v>223.57999999999998</v>
      </c>
      <c r="E13" s="87">
        <v>87.69</v>
      </c>
      <c r="F13" s="88">
        <v>135.89</v>
      </c>
    </row>
    <row r="14" spans="1:6" s="4" customFormat="1" ht="22.5" customHeight="1">
      <c r="A14" s="86" t="s">
        <v>121</v>
      </c>
      <c r="B14" s="37"/>
      <c r="C14" s="34" t="s">
        <v>80</v>
      </c>
      <c r="D14" s="87">
        <f t="shared" si="1"/>
        <v>2</v>
      </c>
      <c r="E14" s="87"/>
      <c r="F14" s="88">
        <v>2</v>
      </c>
    </row>
    <row r="15" spans="1:6" s="4" customFormat="1" ht="22.5" customHeight="1">
      <c r="A15" s="86" t="s">
        <v>122</v>
      </c>
      <c r="B15" s="37"/>
      <c r="C15" s="34" t="s">
        <v>82</v>
      </c>
      <c r="D15" s="87">
        <f t="shared" si="1"/>
        <v>48.48</v>
      </c>
      <c r="E15" s="87"/>
      <c r="F15" s="88">
        <v>48.48</v>
      </c>
    </row>
    <row r="16" spans="1:6" s="68" customFormat="1" ht="22.5" customHeight="1">
      <c r="A16" s="84">
        <v>205</v>
      </c>
      <c r="B16" s="30"/>
      <c r="C16" s="38" t="s">
        <v>83</v>
      </c>
      <c r="D16" s="83">
        <f t="shared" si="1"/>
        <v>3</v>
      </c>
      <c r="E16" s="83"/>
      <c r="F16" s="85">
        <f>F17</f>
        <v>3</v>
      </c>
    </row>
    <row r="17" spans="1:6" s="4" customFormat="1" ht="22.5" customHeight="1">
      <c r="A17" s="86" t="s">
        <v>123</v>
      </c>
      <c r="B17" s="37"/>
      <c r="C17" s="89" t="s">
        <v>124</v>
      </c>
      <c r="D17" s="87">
        <f t="shared" si="1"/>
        <v>3</v>
      </c>
      <c r="E17" s="87"/>
      <c r="F17" s="88">
        <v>3</v>
      </c>
    </row>
    <row r="18" spans="1:6" s="68" customFormat="1" ht="22.5" customHeight="1">
      <c r="A18" s="84" t="s">
        <v>86</v>
      </c>
      <c r="B18" s="30"/>
      <c r="C18" s="31" t="s">
        <v>87</v>
      </c>
      <c r="D18" s="83">
        <f t="shared" si="1"/>
        <v>2</v>
      </c>
      <c r="E18" s="83"/>
      <c r="F18" s="85">
        <f>F19</f>
        <v>2</v>
      </c>
    </row>
    <row r="19" spans="1:6" s="4" customFormat="1" ht="22.5" customHeight="1">
      <c r="A19" s="90" t="s">
        <v>97</v>
      </c>
      <c r="B19" s="33"/>
      <c r="C19" s="34" t="s">
        <v>89</v>
      </c>
      <c r="D19" s="87">
        <f t="shared" si="1"/>
        <v>2</v>
      </c>
      <c r="E19" s="87"/>
      <c r="F19" s="88">
        <v>2</v>
      </c>
    </row>
    <row r="20" spans="1:6" ht="32.25" customHeight="1">
      <c r="A20" s="91" t="s">
        <v>125</v>
      </c>
      <c r="B20" s="92"/>
      <c r="C20" s="92"/>
      <c r="D20" s="92"/>
      <c r="E20" s="92"/>
      <c r="F20" s="92"/>
    </row>
    <row r="21" ht="14.25">
      <c r="A21" s="42"/>
    </row>
    <row r="22" ht="14.25">
      <c r="A22" s="42"/>
    </row>
    <row r="23" ht="14.25">
      <c r="A23" s="42"/>
    </row>
    <row r="24" ht="14.25">
      <c r="A24" s="42"/>
    </row>
  </sheetData>
  <sheetProtection/>
  <mergeCells count="21">
    <mergeCell ref="A1:F1"/>
    <mergeCell ref="A3:C3"/>
    <mergeCell ref="A7:C7"/>
    <mergeCell ref="A8:C8"/>
    <mergeCell ref="A9:B9"/>
    <mergeCell ref="A10:B10"/>
    <mergeCell ref="A11:B11"/>
    <mergeCell ref="A12:B12"/>
    <mergeCell ref="A13:B13"/>
    <mergeCell ref="A14:B14"/>
    <mergeCell ref="A15:B15"/>
    <mergeCell ref="A16:B16"/>
    <mergeCell ref="A17:B17"/>
    <mergeCell ref="A18:B18"/>
    <mergeCell ref="A19:B19"/>
    <mergeCell ref="A20:F20"/>
    <mergeCell ref="C4:C6"/>
    <mergeCell ref="D3:D6"/>
    <mergeCell ref="E3:E6"/>
    <mergeCell ref="F3:F6"/>
    <mergeCell ref="A4:B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0"/>
  <sheetViews>
    <sheetView workbookViewId="0" topLeftCell="A1">
      <selection activeCell="B2" sqref="B2:C2"/>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43.5" customHeight="1"/>
    <row r="2" spans="2:239" s="47" customFormat="1" ht="18.75">
      <c r="B2" s="49" t="s">
        <v>126</v>
      </c>
      <c r="C2" s="49"/>
      <c r="D2" s="50"/>
      <c r="E2" s="50"/>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row>
    <row r="3" spans="2:239" s="48" customFormat="1" ht="39.75" customHeight="1">
      <c r="B3" s="52"/>
      <c r="C3" s="53" t="s">
        <v>127</v>
      </c>
      <c r="D3" s="54"/>
      <c r="E3" s="55"/>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27" customHeight="1">
      <c r="B4" s="57" t="s">
        <v>128</v>
      </c>
      <c r="C4" s="58" t="s">
        <v>6</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row>
    <row r="5" spans="2:239" ht="31.5" customHeight="1">
      <c r="B5" s="60" t="s">
        <v>129</v>
      </c>
      <c r="C5" s="61">
        <f>SUM(C6:C10)</f>
        <v>13.63</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row>
    <row r="6" spans="2:239" ht="46.5" customHeight="1">
      <c r="B6" s="62" t="s">
        <v>130</v>
      </c>
      <c r="C6" s="61"/>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row>
    <row r="7" spans="2:239" ht="48" customHeight="1">
      <c r="B7" s="62" t="s">
        <v>131</v>
      </c>
      <c r="C7" s="6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row>
    <row r="8" spans="2:239" ht="45.75" customHeight="1">
      <c r="B8" s="62" t="s">
        <v>132</v>
      </c>
      <c r="C8" s="61"/>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row>
    <row r="9" spans="2:239" ht="45" customHeight="1">
      <c r="B9" s="62" t="s">
        <v>133</v>
      </c>
      <c r="C9" s="61">
        <v>10.23</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row>
    <row r="10" spans="2:239" ht="47.25" customHeight="1">
      <c r="B10" s="62" t="s">
        <v>134</v>
      </c>
      <c r="C10" s="61">
        <v>3.4</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row>
    <row r="11" spans="2:239" ht="29.25" customHeight="1">
      <c r="B11" s="60" t="s">
        <v>135</v>
      </c>
      <c r="C11" s="61"/>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row>
    <row r="12" spans="2:239" ht="49.5" customHeight="1">
      <c r="B12" s="62" t="s">
        <v>136</v>
      </c>
      <c r="C12" s="61"/>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row>
    <row r="13" spans="2:239" ht="53.25" customHeight="1">
      <c r="B13" s="62" t="s">
        <v>137</v>
      </c>
      <c r="C13" s="61"/>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row>
    <row r="14" spans="2:239" ht="46.5" customHeight="1">
      <c r="B14" s="62" t="s">
        <v>138</v>
      </c>
      <c r="C14" s="61"/>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row>
    <row r="15" spans="2:239" ht="47.25" customHeight="1">
      <c r="B15" s="62" t="s">
        <v>139</v>
      </c>
      <c r="C15" s="61">
        <v>2</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row>
    <row r="16" spans="2:4" ht="48.75" customHeight="1">
      <c r="B16" s="62" t="s">
        <v>140</v>
      </c>
      <c r="C16" s="61">
        <v>85</v>
      </c>
      <c r="D16" s="59"/>
    </row>
    <row r="17" spans="2:4" ht="48.75" customHeight="1">
      <c r="B17" s="62" t="s">
        <v>141</v>
      </c>
      <c r="C17" s="61">
        <v>500</v>
      </c>
      <c r="D17" s="59"/>
    </row>
    <row r="18" spans="2:4" ht="14.25">
      <c r="B18" s="63" t="s">
        <v>142</v>
      </c>
      <c r="C18" s="63"/>
      <c r="D18" s="64"/>
    </row>
    <row r="19" spans="2:4" ht="15.75" customHeight="1">
      <c r="B19" s="65" t="s">
        <v>143</v>
      </c>
      <c r="C19" s="65"/>
      <c r="D19" s="64"/>
    </row>
    <row r="20" spans="2:4" ht="27.75" customHeight="1">
      <c r="B20" s="66" t="s">
        <v>144</v>
      </c>
      <c r="C20" s="66"/>
      <c r="D20" s="64"/>
    </row>
  </sheetData>
  <sheetProtection/>
  <mergeCells count="3">
    <mergeCell ref="B2:C2"/>
    <mergeCell ref="D3:E3"/>
    <mergeCell ref="B20:C20"/>
  </mergeCells>
  <printOptions horizontalCentered="1"/>
  <pageMargins left="0.75" right="0.35" top="0.79" bottom="0.79" header="0.51" footer="0.2"/>
  <pageSetup fitToHeight="1" fitToWidth="1" horizontalDpi="600" verticalDpi="600" orientation="portrait" paperSize="9" scale="8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E16" sqref="E16"/>
    </sheetView>
  </sheetViews>
  <sheetFormatPr defaultColWidth="9.00390625" defaultRowHeight="14.25"/>
  <cols>
    <col min="1" max="2" width="4.625" style="5" customWidth="1"/>
    <col min="3" max="3" width="27.00390625" style="5" customWidth="1"/>
    <col min="4" max="9" width="16.625" style="5" customWidth="1"/>
    <col min="10" max="16384" width="9.00390625" style="5" customWidth="1"/>
  </cols>
  <sheetData>
    <row r="1" spans="1:9" s="1" customFormat="1" ht="30" customHeight="1">
      <c r="A1" s="6" t="s">
        <v>145</v>
      </c>
      <c r="B1" s="6"/>
      <c r="C1" s="6"/>
      <c r="D1" s="6"/>
      <c r="E1" s="6"/>
      <c r="F1" s="6"/>
      <c r="G1" s="6"/>
      <c r="H1" s="6"/>
      <c r="I1" s="6"/>
    </row>
    <row r="2" spans="1:9" s="2" customFormat="1" ht="27" customHeight="1">
      <c r="A2" s="7"/>
      <c r="B2" s="8"/>
      <c r="C2" s="8"/>
      <c r="D2" s="9"/>
      <c r="E2" s="9"/>
      <c r="F2" s="9"/>
      <c r="G2" s="9"/>
      <c r="H2" s="10"/>
      <c r="I2" s="43" t="s">
        <v>1</v>
      </c>
    </row>
    <row r="3" spans="1:9" s="3" customFormat="1" ht="20.25" customHeight="1">
      <c r="A3" s="11" t="s">
        <v>111</v>
      </c>
      <c r="B3" s="11"/>
      <c r="C3" s="11"/>
      <c r="D3" s="12" t="s">
        <v>146</v>
      </c>
      <c r="E3" s="13" t="s">
        <v>147</v>
      </c>
      <c r="F3" s="14" t="s">
        <v>148</v>
      </c>
      <c r="G3" s="15"/>
      <c r="H3" s="15"/>
      <c r="I3" s="44" t="s">
        <v>106</v>
      </c>
    </row>
    <row r="4" spans="1:9" s="3" customFormat="1" ht="27" customHeight="1">
      <c r="A4" s="11" t="s">
        <v>67</v>
      </c>
      <c r="B4" s="11"/>
      <c r="C4" s="11" t="s">
        <v>68</v>
      </c>
      <c r="D4" s="16"/>
      <c r="E4" s="17"/>
      <c r="F4" s="17" t="s">
        <v>149</v>
      </c>
      <c r="G4" s="17" t="s">
        <v>112</v>
      </c>
      <c r="H4" s="16" t="s">
        <v>93</v>
      </c>
      <c r="I4" s="45"/>
    </row>
    <row r="5" spans="1:9" s="3" customFormat="1" ht="18" customHeight="1">
      <c r="A5" s="11"/>
      <c r="B5" s="11"/>
      <c r="C5" s="11"/>
      <c r="D5" s="16"/>
      <c r="E5" s="17"/>
      <c r="F5" s="17"/>
      <c r="G5" s="17"/>
      <c r="H5" s="16"/>
      <c r="I5" s="45"/>
    </row>
    <row r="6" spans="1:9" s="3" customFormat="1" ht="22.5" customHeight="1">
      <c r="A6" s="11"/>
      <c r="B6" s="11"/>
      <c r="C6" s="11"/>
      <c r="D6" s="18"/>
      <c r="E6" s="19"/>
      <c r="F6" s="19"/>
      <c r="G6" s="19"/>
      <c r="H6" s="18"/>
      <c r="I6" s="19"/>
    </row>
    <row r="7" spans="1:9" s="3" customFormat="1" ht="22.5" customHeight="1">
      <c r="A7" s="20" t="s">
        <v>69</v>
      </c>
      <c r="B7" s="21"/>
      <c r="C7" s="22"/>
      <c r="D7" s="11">
        <v>1</v>
      </c>
      <c r="E7" s="11">
        <v>2</v>
      </c>
      <c r="F7" s="11">
        <v>3</v>
      </c>
      <c r="G7" s="11">
        <v>4</v>
      </c>
      <c r="H7" s="20">
        <v>5</v>
      </c>
      <c r="I7" s="11">
        <v>6</v>
      </c>
    </row>
    <row r="8" spans="1:9" s="4" customFormat="1" ht="22.5" customHeight="1">
      <c r="A8" s="241" t="s">
        <v>56</v>
      </c>
      <c r="B8" s="24"/>
      <c r="C8" s="25"/>
      <c r="D8" s="26"/>
      <c r="E8" s="27"/>
      <c r="F8" s="28"/>
      <c r="G8" s="28"/>
      <c r="H8" s="29"/>
      <c r="I8" s="46"/>
    </row>
    <row r="9" spans="1:9" s="4" customFormat="1" ht="22.5" customHeight="1">
      <c r="A9" s="30" t="s">
        <v>70</v>
      </c>
      <c r="B9" s="30"/>
      <c r="C9" s="31" t="s">
        <v>71</v>
      </c>
      <c r="D9" s="26"/>
      <c r="E9" s="27"/>
      <c r="F9" s="28"/>
      <c r="G9" s="28"/>
      <c r="H9" s="32"/>
      <c r="I9" s="46"/>
    </row>
    <row r="10" spans="1:9" s="4" customFormat="1" ht="22.5" customHeight="1">
      <c r="A10" s="33" t="s">
        <v>150</v>
      </c>
      <c r="B10" s="33"/>
      <c r="C10" s="34" t="s">
        <v>73</v>
      </c>
      <c r="D10" s="26"/>
      <c r="E10" s="26"/>
      <c r="F10" s="35"/>
      <c r="G10" s="36"/>
      <c r="H10" s="32"/>
      <c r="I10" s="46"/>
    </row>
    <row r="11" spans="1:9" s="4" customFormat="1" ht="22.5" customHeight="1">
      <c r="A11" s="30">
        <v>204</v>
      </c>
      <c r="B11" s="30"/>
      <c r="C11" s="31" t="s">
        <v>74</v>
      </c>
      <c r="D11" s="26"/>
      <c r="E11" s="27"/>
      <c r="F11" s="28"/>
      <c r="G11" s="28"/>
      <c r="H11" s="32"/>
      <c r="I11" s="46"/>
    </row>
    <row r="12" spans="1:9" s="4" customFormat="1" ht="22.5" customHeight="1">
      <c r="A12" s="37" t="s">
        <v>75</v>
      </c>
      <c r="B12" s="37"/>
      <c r="C12" s="34" t="s">
        <v>76</v>
      </c>
      <c r="D12" s="26"/>
      <c r="E12" s="26"/>
      <c r="F12" s="35"/>
      <c r="G12" s="36"/>
      <c r="H12" s="32"/>
      <c r="I12" s="46"/>
    </row>
    <row r="13" spans="1:9" s="4" customFormat="1" ht="22.5" customHeight="1">
      <c r="A13" s="37" t="s">
        <v>77</v>
      </c>
      <c r="B13" s="37"/>
      <c r="C13" s="34" t="s">
        <v>78</v>
      </c>
      <c r="D13" s="26"/>
      <c r="E13" s="26"/>
      <c r="F13" s="35"/>
      <c r="G13" s="36"/>
      <c r="H13" s="32"/>
      <c r="I13" s="46"/>
    </row>
    <row r="14" spans="1:9" s="4" customFormat="1" ht="22.5" customHeight="1">
      <c r="A14" s="37" t="s">
        <v>79</v>
      </c>
      <c r="B14" s="37"/>
      <c r="C14" s="34" t="s">
        <v>80</v>
      </c>
      <c r="D14" s="26"/>
      <c r="E14" s="26"/>
      <c r="F14" s="35"/>
      <c r="G14" s="36"/>
      <c r="H14" s="32"/>
      <c r="I14" s="46"/>
    </row>
    <row r="15" spans="1:9" s="4" customFormat="1" ht="22.5" customHeight="1">
      <c r="A15" s="37" t="s">
        <v>81</v>
      </c>
      <c r="B15" s="37"/>
      <c r="C15" s="34" t="s">
        <v>82</v>
      </c>
      <c r="D15" s="26"/>
      <c r="E15" s="26"/>
      <c r="F15" s="35"/>
      <c r="G15" s="36"/>
      <c r="H15" s="32"/>
      <c r="I15" s="46"/>
    </row>
    <row r="16" spans="1:9" s="4" customFormat="1" ht="22.5" customHeight="1">
      <c r="A16" s="30">
        <v>205</v>
      </c>
      <c r="B16" s="30"/>
      <c r="C16" s="38" t="s">
        <v>83</v>
      </c>
      <c r="D16" s="26"/>
      <c r="E16" s="27"/>
      <c r="F16" s="28"/>
      <c r="G16" s="28"/>
      <c r="H16" s="32"/>
      <c r="I16" s="46"/>
    </row>
    <row r="17" spans="1:9" s="4" customFormat="1" ht="22.5" customHeight="1">
      <c r="A17" s="37" t="s">
        <v>151</v>
      </c>
      <c r="B17" s="37"/>
      <c r="C17" s="38" t="s">
        <v>85</v>
      </c>
      <c r="D17" s="26"/>
      <c r="E17" s="26"/>
      <c r="F17" s="35"/>
      <c r="G17" s="36"/>
      <c r="H17" s="32"/>
      <c r="I17" s="46"/>
    </row>
    <row r="18" spans="1:9" s="4" customFormat="1" ht="22.5" customHeight="1">
      <c r="A18" s="30" t="s">
        <v>86</v>
      </c>
      <c r="B18" s="30"/>
      <c r="C18" s="31" t="s">
        <v>87</v>
      </c>
      <c r="D18" s="26"/>
      <c r="E18" s="27"/>
      <c r="F18" s="28"/>
      <c r="G18" s="28"/>
      <c r="H18" s="32"/>
      <c r="I18" s="46"/>
    </row>
    <row r="19" spans="1:9" s="4" customFormat="1" ht="22.5" customHeight="1">
      <c r="A19" s="33" t="s">
        <v>97</v>
      </c>
      <c r="B19" s="33"/>
      <c r="C19" s="34" t="s">
        <v>89</v>
      </c>
      <c r="D19" s="26"/>
      <c r="E19" s="26"/>
      <c r="F19" s="35"/>
      <c r="G19" s="36"/>
      <c r="H19" s="32"/>
      <c r="I19" s="46"/>
    </row>
    <row r="20" spans="1:9" ht="32.25" customHeight="1">
      <c r="A20" s="39" t="s">
        <v>152</v>
      </c>
      <c r="B20" s="40"/>
      <c r="C20" s="40"/>
      <c r="D20" s="40"/>
      <c r="E20" s="40"/>
      <c r="F20" s="40"/>
      <c r="G20" s="40"/>
      <c r="H20" s="40"/>
      <c r="I20" s="40"/>
    </row>
    <row r="21" spans="1:4" ht="14.25">
      <c r="A21" s="41" t="s">
        <v>153</v>
      </c>
      <c r="B21" s="41"/>
      <c r="C21" s="41"/>
      <c r="D21" s="41"/>
    </row>
    <row r="22" ht="14.25">
      <c r="A22" s="42"/>
    </row>
    <row r="23" ht="14.25">
      <c r="A23" s="42"/>
    </row>
    <row r="24" ht="14.25">
      <c r="A24" s="42"/>
    </row>
  </sheetData>
  <sheetProtection/>
  <mergeCells count="26">
    <mergeCell ref="A1:I1"/>
    <mergeCell ref="A3:C3"/>
    <mergeCell ref="F3:H3"/>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A21:D21"/>
    <mergeCell ref="C4:C6"/>
    <mergeCell ref="D3:D6"/>
    <mergeCell ref="E3:E6"/>
    <mergeCell ref="F4:F6"/>
    <mergeCell ref="G4:G6"/>
    <mergeCell ref="H4:H6"/>
    <mergeCell ref="I3:I6"/>
    <mergeCell ref="A4:B6"/>
  </mergeCells>
  <printOptions horizontalCentered="1"/>
  <pageMargins left="0.35" right="0.35" top="0.79" bottom="0.79" header="0.51" footer="0.2"/>
  <pageSetup fitToHeight="1" fitToWidth="1" horizontalDpi="600" verticalDpi="600" orientation="landscape" paperSize="9" scale="96"/>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2016-09-12T09:12:30Z</cp:lastPrinted>
  <dcterms:created xsi:type="dcterms:W3CDTF">2011-12-26T04:36:18Z</dcterms:created>
  <dcterms:modified xsi:type="dcterms:W3CDTF">2017-06-19T02:40:41Z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