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tabRatio="433" firstSheet="2" activeTab="2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<sst xmlns="http://schemas.openxmlformats.org/spreadsheetml/2006/main" count="190" uniqueCount="174">
  <si>
    <t>表一</t>
  </si>
  <si>
    <t>2016年君山区老干局收支预算计划总表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</si>
  <si>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</si>
  <si>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</si>
  <si>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</si>
  <si>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</si>
  <si>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</si>
  <si>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</si>
  <si>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</si>
  <si>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>（一）经费拨款</t>
  </si>
  <si>
    <t>　　　工资福利支出</t>
  </si>
  <si>
    <t>（二）纳入预算管理的非税收入拨款</t>
  </si>
  <si>
    <t>　　　一般商品和服务支出</t>
  </si>
  <si>
    <t xml:space="preserve">      行政事业性收费收入</t>
  </si>
  <si>
    <t>　　　对个人和家庭的补助</t>
  </si>
  <si>
    <t xml:space="preserve">      罚没收入</t>
  </si>
  <si>
    <t>二、项目支出</t>
  </si>
  <si>
    <t xml:space="preserve">      专项收入</t>
  </si>
  <si>
    <t>　　　专项商品和服务支出</t>
  </si>
  <si>
    <t xml:space="preserve">      其他收入</t>
  </si>
  <si>
    <t xml:space="preserve">      对企事业单位的补贴</t>
  </si>
  <si>
    <t>（三）上级财政追加拨款</t>
  </si>
  <si>
    <t xml:space="preserve">      债务利息支出</t>
  </si>
  <si>
    <t>二、纳入财政专户管理的非税收入拨款</t>
  </si>
  <si>
    <t xml:space="preserve">      债务还本支出</t>
  </si>
  <si>
    <t>三、政府性基金拨款</t>
  </si>
  <si>
    <t xml:space="preserve">      基本建设支出</t>
  </si>
  <si>
    <t>四、事业单位经营收入</t>
  </si>
  <si>
    <t xml:space="preserve">      其他资本性支出</t>
  </si>
  <si>
    <t>五、上级补助收入</t>
  </si>
  <si>
    <t xml:space="preserve">      其他支出</t>
  </si>
  <si>
    <t>六、附属单位上缴收入</t>
  </si>
  <si>
    <t>三、事业单位经营支出</t>
  </si>
  <si>
    <t>七、其他收入</t>
  </si>
  <si>
    <t>四、对附属单位补助支出</t>
  </si>
  <si>
    <t>八、上年结余</t>
  </si>
  <si>
    <t>五、上缴上级支出</t>
  </si>
  <si>
    <t>收 入 总 计</t>
  </si>
  <si>
    <t>支  出  总  计</t>
  </si>
  <si>
    <t>表二</t>
  </si>
  <si>
    <t>2016年君山区老干局一般公共预算支出表</t>
  </si>
  <si>
    <t>单位：万元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</si>
  <si>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</si>
  <si>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</si>
  <si>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</si>
  <si>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</si>
  <si>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</si>
  <si>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</si>
  <si>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</si>
  <si>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</si>
  <si>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</si>
  <si>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</si>
  <si>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</si>
  <si>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</si>
  <si>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合计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</si>
  <si>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</si>
  <si>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</si>
  <si>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</si>
  <si>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</si>
  <si>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</si>
  <si>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</si>
  <si>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</si>
  <si>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</si>
  <si>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</si>
  <si>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</si>
  <si>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</si>
  <si>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</si>
  <si>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</si>
  <si>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</si>
  <si>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</si>
  <si>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</si>
  <si>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</si>
  <si>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</si>
  <si>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</si>
  <si>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</si>
  <si>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</si>
  <si>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</si>
  <si>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</si>
  <si>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</si>
  <si>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</si>
  <si>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</si>
  <si>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</si>
  <si>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</si>
  <si>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2016年君山区老干局一般预算拨款（补助）支出预算表</t>
  </si>
  <si>
    <t>功能科目  代码</t>
  </si>
  <si>
    <t>单位及功能  科目名称</t>
  </si>
  <si>
    <t>总计</t>
  </si>
  <si>
    <t>基本支出</t>
  </si>
  <si>
    <t>项目支出</t>
  </si>
  <si>
    <t>备注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</si>
  <si>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</si>
  <si>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</si>
  <si>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</si>
  <si>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</si>
  <si>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</si>
  <si>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</si>
  <si>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</si>
  <si>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</si>
  <si>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</si>
  <si>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</si>
  <si>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</si>
  <si>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</si>
  <si>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</si>
  <si>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表四</t>
  </si>
  <si>
    <t>2016年君山区部门基金收支预算表</t>
  </si>
  <si>
    <t>单位名称：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</si>
  <si>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</si>
  <si>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</si>
  <si>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</si>
  <si>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</si>
  <si>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</si>
  <si>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</si>
  <si>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</si>
  <si>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</si>
  <si>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</si>
  <si>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</si>
  <si>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</si>
  <si>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</si>
  <si>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</si>
  <si>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</si>
  <si>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</si>
  <si>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</si>
  <si>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</si>
  <si>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</si>
  <si>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</si>
  <si>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</si>
  <si>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</si>
  <si>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</si>
  <si>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</si>
  <si>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</si>
  <si>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</si>
  <si>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</si>
  <si>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</si>
  <si>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</si>
  <si>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</si>
  <si>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</si>
  <si>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</si>
  <si>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</si>
  <si>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</si>
  <si>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</si>
  <si>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</si>
  <si>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</si>
  <si>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</si>
  <si>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</si>
  <si>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</si>
  <si>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</si>
  <si>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</si>
  <si>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</si>
  <si>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</si>
  <si>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</si>
  <si>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</si>
  <si>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</si>
  <si>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</si>
  <si>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</si>
  <si>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</si>
  <si>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</si>
  <si>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</si>
  <si>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</si>
  <si>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</si>
  <si>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</si>
  <si>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</si>
  <si>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</si>
  <si>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</si>
  <si>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2016年君山区老干局“三公”经费预算情况表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</si>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</sst>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22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9">
      <selection activeCell="D8" sqref="D8:D9"/>
    </sheetView>
  </sheetViews>
  <sheetFormatPr defaultColWidth="9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64"/>
      <c r="B3" s="65"/>
      <c r="C3" s="65"/>
      <c r="D3" s="65"/>
      <c r="E3" s="66" t="s">
        <v>2</v>
      </c>
      <c r="F3" s="66"/>
    </row>
    <row r="4" spans="1:6" ht="30" customHeight="1">
      <c r="A4" s="4" t="s">
        <v>3</v>
      </c>
      <c r="B4" s="4"/>
      <c r="C4" s="4"/>
      <c r="D4" s="4"/>
      <c r="E4" s="4" t="s">
        <v>4</v>
      </c>
      <c r="F4" s="4"/>
    </row>
    <row r="5" spans="1:6" ht="30" customHeight="1">
      <c r="A5" s="4" t="s">
        <v>5</v>
      </c>
      <c r="B5" s="4"/>
      <c r="C5" s="4"/>
      <c r="D5" s="4" t="s">
        <v>6</v>
      </c>
      <c r="E5" s="4" t="s">
        <v>5</v>
      </c>
      <c r="F5" s="4" t="s">
        <v>6</v>
      </c>
    </row>
    <row r="6" spans="1:6" ht="30" customHeight="1">
      <c r="A6" s="67" t="s">
        <v>7</v>
      </c>
      <c r="B6" s="67"/>
      <c r="C6" s="67"/>
      <c r="D6" s="67">
        <v>225.17</v>
      </c>
      <c r="E6" s="5" t="s">
        <v>8</v>
      </c>
      <c r="F6" s="5">
        <v>139.17</v>
      </c>
    </row>
    <row r="7" spans="1:6" ht="30" customHeight="1">
      <c r="A7" s="5" t="s">
        <v>9</v>
      </c>
      <c r="B7" s="5"/>
      <c r="C7" s="5"/>
      <c r="D7" s="30">
        <v>225.17</v>
      </c>
      <c r="E7" s="5" t="s">
        <v>10</v>
      </c>
      <c r="F7" s="30">
        <v>111.31</v>
      </c>
    </row>
    <row r="8" spans="1:6" ht="30" customHeight="1">
      <c r="A8" s="5" t="s">
        <v>11</v>
      </c>
      <c r="B8" s="5"/>
      <c r="C8" s="5"/>
      <c r="D8" s="68"/>
      <c r="E8" s="5" t="s">
        <v>12</v>
      </c>
      <c r="F8" s="30">
        <v>17.86</v>
      </c>
    </row>
    <row r="9" spans="1:6" ht="30" customHeight="1">
      <c r="A9" s="5" t="s">
        <v>13</v>
      </c>
      <c r="B9" s="5"/>
      <c r="C9" s="5"/>
      <c r="D9" s="30"/>
      <c r="E9" s="5" t="s">
        <v>14</v>
      </c>
      <c r="F9" s="30">
        <v>10</v>
      </c>
    </row>
    <row r="10" spans="1:6" ht="30" customHeight="1">
      <c r="A10" s="5" t="s">
        <v>15</v>
      </c>
      <c r="B10" s="5"/>
      <c r="C10" s="5"/>
      <c r="D10" s="30"/>
      <c r="E10" s="5" t="s">
        <v>16</v>
      </c>
      <c r="F10" s="5">
        <v>97.6</v>
      </c>
    </row>
    <row r="11" spans="1:6" ht="30" customHeight="1">
      <c r="A11" s="69" t="s">
        <v>17</v>
      </c>
      <c r="B11" s="70"/>
      <c r="C11" s="71"/>
      <c r="D11" s="30"/>
      <c r="E11" s="5" t="s">
        <v>18</v>
      </c>
      <c r="F11" s="30">
        <v>97.6</v>
      </c>
    </row>
    <row r="12" spans="1:6" ht="30" customHeight="1">
      <c r="A12" s="5" t="s">
        <v>19</v>
      </c>
      <c r="B12" s="5"/>
      <c r="C12" s="5"/>
      <c r="D12" s="30"/>
      <c r="E12" s="5" t="s">
        <v>20</v>
      </c>
      <c r="F12" s="30"/>
    </row>
    <row r="13" spans="1:6" ht="30" customHeight="1">
      <c r="A13" s="69" t="s">
        <v>21</v>
      </c>
      <c r="B13" s="70"/>
      <c r="C13" s="71"/>
      <c r="D13" s="30"/>
      <c r="E13" s="5" t="s">
        <v>22</v>
      </c>
      <c r="F13" s="30"/>
    </row>
    <row r="14" spans="1:6" ht="30" customHeight="1">
      <c r="A14" s="72" t="s">
        <v>23</v>
      </c>
      <c r="B14" s="73"/>
      <c r="C14" s="74"/>
      <c r="D14" s="30"/>
      <c r="E14" s="5" t="s">
        <v>24</v>
      </c>
      <c r="F14" s="30"/>
    </row>
    <row r="15" spans="1:6" ht="30" customHeight="1">
      <c r="A15" s="69" t="s">
        <v>25</v>
      </c>
      <c r="B15" s="70"/>
      <c r="C15" s="71"/>
      <c r="D15" s="30"/>
      <c r="E15" s="5" t="s">
        <v>26</v>
      </c>
      <c r="F15" s="30"/>
    </row>
    <row r="16" spans="1:6" ht="30" customHeight="1">
      <c r="A16" s="72" t="s">
        <v>27</v>
      </c>
      <c r="B16" s="73"/>
      <c r="C16" s="74"/>
      <c r="D16" s="30"/>
      <c r="E16" s="5" t="s">
        <v>28</v>
      </c>
      <c r="F16" s="30"/>
    </row>
    <row r="17" spans="1:6" ht="30" customHeight="1">
      <c r="A17" s="72" t="s">
        <v>29</v>
      </c>
      <c r="B17" s="73"/>
      <c r="C17" s="74"/>
      <c r="D17" s="30"/>
      <c r="E17" s="5" t="s">
        <v>30</v>
      </c>
      <c r="F17" s="30"/>
    </row>
    <row r="18" spans="1:6" ht="30" customHeight="1">
      <c r="A18" s="72" t="s">
        <v>31</v>
      </c>
      <c r="B18" s="73"/>
      <c r="C18" s="74"/>
      <c r="D18" s="30"/>
      <c r="E18" s="5" t="s">
        <v>32</v>
      </c>
      <c r="F18" s="30"/>
    </row>
    <row r="19" spans="1:6" ht="30" customHeight="1">
      <c r="A19" s="72" t="s">
        <v>33</v>
      </c>
      <c r="B19" s="73"/>
      <c r="C19" s="74"/>
      <c r="D19" s="30"/>
      <c r="E19" s="5" t="s">
        <v>34</v>
      </c>
      <c r="F19" s="30"/>
    </row>
    <row r="20" spans="1:6" ht="30" customHeight="1">
      <c r="A20" s="5" t="s">
        <v>35</v>
      </c>
      <c r="B20" s="5"/>
      <c r="C20" s="5"/>
      <c r="D20" s="30">
        <v>11.6</v>
      </c>
      <c r="E20" s="5" t="s">
        <v>36</v>
      </c>
      <c r="F20" s="30"/>
    </row>
    <row r="21" spans="1:6" ht="30" customHeight="1">
      <c r="A21" s="4" t="s">
        <v>37</v>
      </c>
      <c r="B21" s="4"/>
      <c r="C21" s="4"/>
      <c r="D21" s="5">
        <v>236.77</v>
      </c>
      <c r="E21" s="4" t="s">
        <v>38</v>
      </c>
      <c r="F21" s="5">
        <v>236.77</v>
      </c>
    </row>
    <row r="22" spans="1:6" ht="12.75">
      <c r="A22" s="75"/>
      <c r="B22" s="75"/>
      <c r="C22" s="75"/>
      <c r="D22" s="75"/>
      <c r="E22" s="75"/>
      <c r="F22" s="75"/>
    </row>
    <row r="23" ht="20.25">
      <c r="A23" s="76"/>
    </row>
    <row r="24" spans="1:18" ht="20.25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sheetProtection/>
  <mergeCells count="23">
    <mergeCell ref="A2:F2"/>
    <mergeCell ref="C3:D3"/>
    <mergeCell ref="E3:F3"/>
    <mergeCell ref="A4:D4"/>
    <mergeCell ref="E4:F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B24:C24"/>
  </mergeCells>
  <printOptions/>
  <pageMargins left="1.1" right="0.75" top="0.6" bottom="0.57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17" activePane="bottomRight" state="frozen"/>
      <selection pane="bottomRight" activeCell="E19" sqref="E19"/>
    </sheetView>
  </sheetViews>
  <sheetFormatPr defaultColWidth="9" defaultRowHeight="11.25"/>
  <cols>
    <col min="1" max="1" width="33.33203125" style="40" customWidth="1"/>
    <col min="2" max="3" width="10.33203125" style="40" customWidth="1"/>
    <col min="4" max="4" width="9.66015625" style="40" customWidth="1"/>
    <col min="5" max="5" width="11" style="40" customWidth="1"/>
    <col min="6" max="6" width="8.83203125" style="40" customWidth="1"/>
    <col min="7" max="7" width="9.66015625" style="40" customWidth="1"/>
    <col min="8" max="8" width="8.16015625" style="40" customWidth="1"/>
    <col min="9" max="10" width="8.33203125" style="40" customWidth="1"/>
    <col min="11" max="11" width="8.66015625" style="40" customWidth="1"/>
    <col min="12" max="13" width="8.16015625" style="40" customWidth="1"/>
    <col min="14" max="14" width="8.83203125" style="40" customWidth="1"/>
    <col min="15" max="15" width="8.33203125" style="40" customWidth="1"/>
    <col min="16" max="16" width="7.83203125" style="40" customWidth="1"/>
    <col min="17" max="17" width="7.33203125" style="40" customWidth="1"/>
    <col min="18" max="16384" width="9.33203125" style="40" bestFit="1" customWidth="1"/>
  </cols>
  <sheetData>
    <row r="1" ht="20.25" customHeight="1">
      <c r="A1" s="41" t="s">
        <v>39</v>
      </c>
    </row>
    <row r="2" ht="21" customHeight="1">
      <c r="A2" s="42"/>
    </row>
    <row r="3" spans="1:17" ht="30.75" customHeight="1">
      <c r="A3" s="10" t="s">
        <v>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4" ht="24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58" t="s">
        <v>41</v>
      </c>
    </row>
    <row r="5" spans="1:13" ht="14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7" s="39" customFormat="1" ht="21" customHeight="1">
      <c r="A6" s="46" t="s">
        <v>42</v>
      </c>
      <c r="B6" s="47" t="s">
        <v>43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59"/>
      <c r="N6" s="60" t="s">
        <v>44</v>
      </c>
      <c r="O6" s="60"/>
      <c r="P6" s="60"/>
      <c r="Q6" s="60"/>
    </row>
    <row r="7" spans="1:17" s="39" customFormat="1" ht="15.75" customHeight="1">
      <c r="A7" s="46"/>
      <c r="B7" s="49" t="s">
        <v>45</v>
      </c>
      <c r="C7" s="46" t="s">
        <v>46</v>
      </c>
      <c r="D7" s="46"/>
      <c r="E7" s="46"/>
      <c r="F7" s="46"/>
      <c r="G7" s="50" t="s">
        <v>47</v>
      </c>
      <c r="H7" s="50" t="s">
        <v>48</v>
      </c>
      <c r="I7" s="50" t="s">
        <v>49</v>
      </c>
      <c r="J7" s="50" t="s">
        <v>50</v>
      </c>
      <c r="K7" s="50" t="s">
        <v>51</v>
      </c>
      <c r="L7" s="50" t="s">
        <v>52</v>
      </c>
      <c r="M7" s="50" t="s">
        <v>53</v>
      </c>
      <c r="N7" s="60" t="s">
        <v>54</v>
      </c>
      <c r="O7" s="60" t="s">
        <v>55</v>
      </c>
      <c r="P7" s="50" t="s">
        <v>56</v>
      </c>
      <c r="Q7" s="50" t="s">
        <v>57</v>
      </c>
    </row>
    <row r="8" spans="1:17" s="39" customFormat="1" ht="61.5" customHeight="1">
      <c r="A8" s="46"/>
      <c r="B8" s="51"/>
      <c r="C8" s="51" t="s">
        <v>58</v>
      </c>
      <c r="D8" s="51" t="s">
        <v>59</v>
      </c>
      <c r="E8" s="51" t="s">
        <v>60</v>
      </c>
      <c r="F8" s="46" t="s">
        <v>61</v>
      </c>
      <c r="G8" s="51"/>
      <c r="H8" s="51"/>
      <c r="I8" s="51"/>
      <c r="J8" s="51"/>
      <c r="K8" s="51"/>
      <c r="L8" s="51"/>
      <c r="M8" s="51"/>
      <c r="N8" s="60"/>
      <c r="O8" s="60"/>
      <c r="P8" s="51"/>
      <c r="Q8" s="51"/>
    </row>
    <row r="9" spans="1:18" s="39" customFormat="1" ht="19.5" customHeight="1">
      <c r="A9" s="52" t="s">
        <v>8</v>
      </c>
      <c r="B9" s="53">
        <f aca="true" t="shared" si="0" ref="B9:Q9">B10+B18+B19</f>
        <v>139.17000000000002</v>
      </c>
      <c r="C9" s="53">
        <f t="shared" si="0"/>
        <v>139.17000000000002</v>
      </c>
      <c r="D9" s="53">
        <f t="shared" si="0"/>
        <v>139.17000000000002</v>
      </c>
      <c r="E9" s="53">
        <f t="shared" si="0"/>
        <v>0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  <c r="P9" s="53">
        <f t="shared" si="0"/>
        <v>0</v>
      </c>
      <c r="Q9" s="53">
        <f t="shared" si="0"/>
        <v>0</v>
      </c>
      <c r="R9" s="63"/>
    </row>
    <row r="10" spans="1:18" s="39" customFormat="1" ht="19.5" customHeight="1">
      <c r="A10" s="54" t="s">
        <v>62</v>
      </c>
      <c r="B10" s="53">
        <f>SUM(B11:B13)</f>
        <v>111.31</v>
      </c>
      <c r="C10" s="53">
        <f aca="true" t="shared" si="1" ref="C10:Q10">SUM(C11:C13)</f>
        <v>111.31</v>
      </c>
      <c r="D10" s="53">
        <v>111.31</v>
      </c>
      <c r="E10" s="53">
        <f t="shared" si="1"/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3">
        <f t="shared" si="1"/>
        <v>0</v>
      </c>
      <c r="O10" s="53">
        <f t="shared" si="1"/>
        <v>0</v>
      </c>
      <c r="P10" s="53">
        <f t="shared" si="1"/>
        <v>0</v>
      </c>
      <c r="Q10" s="53">
        <f t="shared" si="1"/>
        <v>0</v>
      </c>
      <c r="R10" s="63"/>
    </row>
    <row r="11" spans="1:18" s="39" customFormat="1" ht="19.5" customHeight="1">
      <c r="A11" s="54" t="s">
        <v>63</v>
      </c>
      <c r="B11" s="53">
        <f aca="true" t="shared" si="2" ref="B11:B17">C11+G11+H11+I11+J11+K11+L11+M11</f>
        <v>44.5</v>
      </c>
      <c r="C11" s="53">
        <f aca="true" t="shared" si="3" ref="C11:C17">SUM(D11:F11)</f>
        <v>44.5</v>
      </c>
      <c r="D11" s="55">
        <v>44.5</v>
      </c>
      <c r="E11" s="55"/>
      <c r="F11" s="55"/>
      <c r="G11" s="55"/>
      <c r="H11" s="55"/>
      <c r="I11" s="55"/>
      <c r="J11" s="55"/>
      <c r="K11" s="55"/>
      <c r="L11" s="55"/>
      <c r="M11" s="55"/>
      <c r="N11" s="61">
        <f aca="true" t="shared" si="4" ref="N11:N17">SUM(O11:Q11)</f>
        <v>0</v>
      </c>
      <c r="O11" s="62"/>
      <c r="P11" s="62"/>
      <c r="Q11" s="62"/>
      <c r="R11" s="63"/>
    </row>
    <row r="12" spans="1:18" s="39" customFormat="1" ht="19.5" customHeight="1">
      <c r="A12" s="54" t="s">
        <v>64</v>
      </c>
      <c r="B12" s="53">
        <f t="shared" si="2"/>
        <v>40.7</v>
      </c>
      <c r="C12" s="53">
        <f t="shared" si="3"/>
        <v>40.7</v>
      </c>
      <c r="D12" s="55">
        <v>40.7</v>
      </c>
      <c r="E12" s="55"/>
      <c r="F12" s="55"/>
      <c r="G12" s="55"/>
      <c r="H12" s="55"/>
      <c r="I12" s="55"/>
      <c r="J12" s="55"/>
      <c r="K12" s="55"/>
      <c r="L12" s="55"/>
      <c r="M12" s="55"/>
      <c r="N12" s="61">
        <f t="shared" si="4"/>
        <v>0</v>
      </c>
      <c r="O12" s="62"/>
      <c r="P12" s="62"/>
      <c r="Q12" s="62"/>
      <c r="R12" s="63"/>
    </row>
    <row r="13" spans="1:18" s="39" customFormat="1" ht="19.5" customHeight="1">
      <c r="A13" s="54" t="s">
        <v>65</v>
      </c>
      <c r="B13" s="53">
        <f t="shared" si="2"/>
        <v>26.11</v>
      </c>
      <c r="C13" s="53">
        <f t="shared" si="3"/>
        <v>26.11</v>
      </c>
      <c r="D13" s="53">
        <v>26.11</v>
      </c>
      <c r="E13" s="53">
        <f aca="true" t="shared" si="5" ref="E13:Q13">SUM(E14:E17)</f>
        <v>0</v>
      </c>
      <c r="F13" s="53">
        <f t="shared" si="5"/>
        <v>0</v>
      </c>
      <c r="G13" s="53">
        <f t="shared" si="5"/>
        <v>0</v>
      </c>
      <c r="H13" s="53">
        <f t="shared" si="5"/>
        <v>0</v>
      </c>
      <c r="I13" s="53">
        <f t="shared" si="5"/>
        <v>0</v>
      </c>
      <c r="J13" s="53">
        <f t="shared" si="5"/>
        <v>0</v>
      </c>
      <c r="K13" s="53">
        <f t="shared" si="5"/>
        <v>0</v>
      </c>
      <c r="L13" s="53">
        <f t="shared" si="5"/>
        <v>0</v>
      </c>
      <c r="M13" s="53">
        <f t="shared" si="5"/>
        <v>0</v>
      </c>
      <c r="N13" s="53">
        <f t="shared" si="5"/>
        <v>0</v>
      </c>
      <c r="O13" s="53">
        <f t="shared" si="5"/>
        <v>0</v>
      </c>
      <c r="P13" s="53">
        <f t="shared" si="5"/>
        <v>0</v>
      </c>
      <c r="Q13" s="53">
        <f t="shared" si="5"/>
        <v>0</v>
      </c>
      <c r="R13" s="63"/>
    </row>
    <row r="14" spans="1:18" s="39" customFormat="1" ht="19.5" customHeight="1">
      <c r="A14" s="54" t="s">
        <v>66</v>
      </c>
      <c r="B14" s="53">
        <f t="shared" si="2"/>
        <v>17.4</v>
      </c>
      <c r="C14" s="53">
        <f t="shared" si="3"/>
        <v>17.4</v>
      </c>
      <c r="D14" s="55">
        <v>17.4</v>
      </c>
      <c r="E14" s="55"/>
      <c r="F14" s="55"/>
      <c r="G14" s="55"/>
      <c r="H14" s="55"/>
      <c r="I14" s="55"/>
      <c r="J14" s="55"/>
      <c r="K14" s="55"/>
      <c r="L14" s="55"/>
      <c r="M14" s="55"/>
      <c r="N14" s="61">
        <f t="shared" si="4"/>
        <v>0</v>
      </c>
      <c r="O14" s="62"/>
      <c r="P14" s="62"/>
      <c r="Q14" s="62"/>
      <c r="R14" s="63"/>
    </row>
    <row r="15" spans="1:18" s="39" customFormat="1" ht="19.5" customHeight="1">
      <c r="A15" s="54" t="s">
        <v>67</v>
      </c>
      <c r="B15" s="53">
        <f t="shared" si="2"/>
        <v>6.8</v>
      </c>
      <c r="C15" s="53">
        <f t="shared" si="3"/>
        <v>6.8</v>
      </c>
      <c r="D15" s="55">
        <v>6.8</v>
      </c>
      <c r="E15" s="55"/>
      <c r="F15" s="55"/>
      <c r="G15" s="55"/>
      <c r="H15" s="55"/>
      <c r="I15" s="55"/>
      <c r="J15" s="55"/>
      <c r="K15" s="55"/>
      <c r="L15" s="55"/>
      <c r="M15" s="55"/>
      <c r="N15" s="61">
        <f t="shared" si="4"/>
        <v>0</v>
      </c>
      <c r="O15" s="62"/>
      <c r="P15" s="62"/>
      <c r="Q15" s="62"/>
      <c r="R15" s="63"/>
    </row>
    <row r="16" spans="1:18" s="39" customFormat="1" ht="19.5" customHeight="1">
      <c r="A16" s="54" t="s">
        <v>68</v>
      </c>
      <c r="B16" s="53">
        <f t="shared" si="2"/>
        <v>0</v>
      </c>
      <c r="C16" s="53">
        <f t="shared" si="3"/>
        <v>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61">
        <f t="shared" si="4"/>
        <v>0</v>
      </c>
      <c r="O16" s="62"/>
      <c r="P16" s="62"/>
      <c r="Q16" s="62"/>
      <c r="R16" s="63"/>
    </row>
    <row r="17" spans="1:18" s="39" customFormat="1" ht="19.5" customHeight="1">
      <c r="A17" s="54" t="s">
        <v>69</v>
      </c>
      <c r="B17" s="53">
        <f t="shared" si="2"/>
        <v>1.91</v>
      </c>
      <c r="C17" s="53">
        <f t="shared" si="3"/>
        <v>1.91</v>
      </c>
      <c r="D17" s="55">
        <v>1.91</v>
      </c>
      <c r="E17" s="55"/>
      <c r="F17" s="55"/>
      <c r="G17" s="55"/>
      <c r="H17" s="55"/>
      <c r="I17" s="55"/>
      <c r="J17" s="55"/>
      <c r="K17" s="55"/>
      <c r="L17" s="55"/>
      <c r="M17" s="55"/>
      <c r="N17" s="61">
        <f t="shared" si="4"/>
        <v>0</v>
      </c>
      <c r="O17" s="62"/>
      <c r="P17" s="62"/>
      <c r="Q17" s="62"/>
      <c r="R17" s="63"/>
    </row>
    <row r="18" spans="1:18" s="39" customFormat="1" ht="19.5" customHeight="1">
      <c r="A18" s="56" t="s">
        <v>70</v>
      </c>
      <c r="B18" s="53">
        <v>17.86</v>
      </c>
      <c r="C18" s="53">
        <v>17.86</v>
      </c>
      <c r="D18" s="53">
        <v>17.86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63"/>
    </row>
    <row r="19" spans="1:18" s="39" customFormat="1" ht="19.5" customHeight="1">
      <c r="A19" s="54" t="s">
        <v>71</v>
      </c>
      <c r="B19" s="53">
        <f>SUM(B20:B22)</f>
        <v>10</v>
      </c>
      <c r="C19" s="53">
        <f aca="true" t="shared" si="6" ref="C19:Q19">SUM(C20:C22)</f>
        <v>10</v>
      </c>
      <c r="D19" s="53">
        <f t="shared" si="6"/>
        <v>10</v>
      </c>
      <c r="E19" s="53">
        <f t="shared" si="6"/>
        <v>0</v>
      </c>
      <c r="F19" s="53">
        <f t="shared" si="6"/>
        <v>0</v>
      </c>
      <c r="G19" s="53">
        <f t="shared" si="6"/>
        <v>0</v>
      </c>
      <c r="H19" s="53">
        <f t="shared" si="6"/>
        <v>0</v>
      </c>
      <c r="I19" s="53">
        <f t="shared" si="6"/>
        <v>0</v>
      </c>
      <c r="J19" s="53">
        <f t="shared" si="6"/>
        <v>0</v>
      </c>
      <c r="K19" s="53">
        <f t="shared" si="6"/>
        <v>0</v>
      </c>
      <c r="L19" s="53">
        <f t="shared" si="6"/>
        <v>0</v>
      </c>
      <c r="M19" s="53">
        <f t="shared" si="6"/>
        <v>0</v>
      </c>
      <c r="N19" s="61">
        <f aca="true" t="shared" si="7" ref="N19:N22">SUM(O19:Q19)</f>
        <v>0</v>
      </c>
      <c r="O19" s="53">
        <f t="shared" si="6"/>
        <v>0</v>
      </c>
      <c r="P19" s="53">
        <f t="shared" si="6"/>
        <v>0</v>
      </c>
      <c r="Q19" s="53">
        <f t="shared" si="6"/>
        <v>0</v>
      </c>
      <c r="R19" s="63"/>
    </row>
    <row r="20" spans="1:18" s="39" customFormat="1" ht="19.5" customHeight="1">
      <c r="A20" s="56" t="s">
        <v>72</v>
      </c>
      <c r="B20" s="53">
        <f aca="true" t="shared" si="8" ref="B20:B22">C20+G20+H20+I20+J20+K20+L20+M20</f>
        <v>0</v>
      </c>
      <c r="C20" s="53">
        <f aca="true" t="shared" si="9" ref="C20:C22">SUM(D20:F20)</f>
        <v>0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61">
        <f t="shared" si="7"/>
        <v>0</v>
      </c>
      <c r="O20" s="62"/>
      <c r="P20" s="62"/>
      <c r="Q20" s="62"/>
      <c r="R20" s="63"/>
    </row>
    <row r="21" spans="1:18" s="39" customFormat="1" ht="19.5" customHeight="1">
      <c r="A21" s="56" t="s">
        <v>73</v>
      </c>
      <c r="B21" s="53">
        <f t="shared" si="8"/>
        <v>10</v>
      </c>
      <c r="C21" s="53">
        <f t="shared" si="9"/>
        <v>10</v>
      </c>
      <c r="D21" s="55">
        <v>10</v>
      </c>
      <c r="E21" s="55"/>
      <c r="F21" s="55"/>
      <c r="G21" s="55"/>
      <c r="H21" s="55"/>
      <c r="I21" s="55"/>
      <c r="J21" s="55"/>
      <c r="K21" s="55"/>
      <c r="L21" s="55"/>
      <c r="M21" s="55"/>
      <c r="N21" s="61">
        <f t="shared" si="7"/>
        <v>0</v>
      </c>
      <c r="O21" s="62"/>
      <c r="P21" s="62"/>
      <c r="Q21" s="62"/>
      <c r="R21" s="63"/>
    </row>
    <row r="22" spans="1:18" s="39" customFormat="1" ht="19.5" customHeight="1">
      <c r="A22" s="56" t="s">
        <v>74</v>
      </c>
      <c r="B22" s="53">
        <f t="shared" si="8"/>
        <v>0</v>
      </c>
      <c r="C22" s="53">
        <f t="shared" si="9"/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61">
        <f t="shared" si="7"/>
        <v>0</v>
      </c>
      <c r="O22" s="62"/>
      <c r="P22" s="62"/>
      <c r="Q22" s="62"/>
      <c r="R22" s="63"/>
    </row>
    <row r="23" spans="1:18" s="39" customFormat="1" ht="19.5" customHeight="1">
      <c r="A23" s="56" t="s">
        <v>16</v>
      </c>
      <c r="B23" s="53">
        <v>97.6</v>
      </c>
      <c r="C23" s="53">
        <v>97.6</v>
      </c>
      <c r="D23" s="53">
        <v>97.6</v>
      </c>
      <c r="E23" s="53">
        <f aca="true" t="shared" si="10" ref="C23:Q23">SUM(E24:E29)</f>
        <v>0</v>
      </c>
      <c r="F23" s="53">
        <f t="shared" si="10"/>
        <v>0</v>
      </c>
      <c r="G23" s="53">
        <f t="shared" si="10"/>
        <v>0</v>
      </c>
      <c r="H23" s="53">
        <f t="shared" si="10"/>
        <v>0</v>
      </c>
      <c r="I23" s="53">
        <f t="shared" si="10"/>
        <v>0</v>
      </c>
      <c r="J23" s="53">
        <f t="shared" si="10"/>
        <v>0</v>
      </c>
      <c r="K23" s="53">
        <f t="shared" si="10"/>
        <v>0</v>
      </c>
      <c r="L23" s="53">
        <f t="shared" si="10"/>
        <v>0</v>
      </c>
      <c r="M23" s="53">
        <f t="shared" si="10"/>
        <v>0</v>
      </c>
      <c r="N23" s="53">
        <f t="shared" si="10"/>
        <v>0</v>
      </c>
      <c r="O23" s="53">
        <f t="shared" si="10"/>
        <v>0</v>
      </c>
      <c r="P23" s="53">
        <f t="shared" si="10"/>
        <v>0</v>
      </c>
      <c r="Q23" s="53">
        <f t="shared" si="10"/>
        <v>0</v>
      </c>
      <c r="R23" s="63"/>
    </row>
    <row r="24" spans="1:18" s="39" customFormat="1" ht="19.5" customHeight="1">
      <c r="A24" s="56" t="s">
        <v>75</v>
      </c>
      <c r="B24" s="53">
        <v>97.6</v>
      </c>
      <c r="C24" s="53">
        <v>97.6</v>
      </c>
      <c r="D24" s="53">
        <v>97.6</v>
      </c>
      <c r="E24" s="55"/>
      <c r="F24" s="55"/>
      <c r="G24" s="55"/>
      <c r="H24" s="55"/>
      <c r="I24" s="55"/>
      <c r="J24" s="55"/>
      <c r="K24" s="55"/>
      <c r="L24" s="55"/>
      <c r="M24" s="55"/>
      <c r="N24" s="61">
        <f aca="true" t="shared" si="11" ref="N24:N29">SUM(O24:Q24)</f>
        <v>0</v>
      </c>
      <c r="O24" s="62"/>
      <c r="P24" s="62"/>
      <c r="Q24" s="62"/>
      <c r="R24" s="63"/>
    </row>
    <row r="25" spans="1:18" s="39" customFormat="1" ht="19.5" customHeight="1">
      <c r="A25" s="56" t="s">
        <v>76</v>
      </c>
      <c r="B25" s="53">
        <f aca="true" t="shared" si="12" ref="B24:B29">C25+G25+H25+I25+J25+K25+L25+M25</f>
        <v>0</v>
      </c>
      <c r="C25" s="53">
        <f aca="true" t="shared" si="13" ref="C24:C29">SUM(D25:F25)</f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61">
        <f t="shared" si="11"/>
        <v>0</v>
      </c>
      <c r="O25" s="62"/>
      <c r="P25" s="62"/>
      <c r="Q25" s="62"/>
      <c r="R25" s="63"/>
    </row>
    <row r="26" spans="1:18" s="39" customFormat="1" ht="19.5" customHeight="1">
      <c r="A26" s="56" t="s">
        <v>77</v>
      </c>
      <c r="B26" s="53">
        <f t="shared" si="12"/>
        <v>0</v>
      </c>
      <c r="C26" s="53">
        <f t="shared" si="13"/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61">
        <f t="shared" si="11"/>
        <v>0</v>
      </c>
      <c r="O26" s="62"/>
      <c r="P26" s="62"/>
      <c r="Q26" s="62"/>
      <c r="R26" s="63"/>
    </row>
    <row r="27" spans="1:18" s="39" customFormat="1" ht="19.5" customHeight="1">
      <c r="A27" s="56" t="s">
        <v>78</v>
      </c>
      <c r="B27" s="53">
        <f t="shared" si="12"/>
        <v>0</v>
      </c>
      <c r="C27" s="53">
        <f t="shared" si="13"/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61">
        <f t="shared" si="11"/>
        <v>0</v>
      </c>
      <c r="O27" s="62"/>
      <c r="P27" s="62"/>
      <c r="Q27" s="62"/>
      <c r="R27" s="63"/>
    </row>
    <row r="28" spans="1:18" s="39" customFormat="1" ht="19.5" customHeight="1">
      <c r="A28" s="56" t="s">
        <v>79</v>
      </c>
      <c r="B28" s="53">
        <f t="shared" si="12"/>
        <v>0</v>
      </c>
      <c r="C28" s="53">
        <f t="shared" si="13"/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61">
        <f t="shared" si="11"/>
        <v>0</v>
      </c>
      <c r="O28" s="62"/>
      <c r="P28" s="62"/>
      <c r="Q28" s="62"/>
      <c r="R28" s="63"/>
    </row>
    <row r="29" spans="1:18" s="39" customFormat="1" ht="19.5" customHeight="1">
      <c r="A29" s="56" t="s">
        <v>80</v>
      </c>
      <c r="B29" s="53">
        <f t="shared" si="12"/>
        <v>0</v>
      </c>
      <c r="C29" s="53">
        <f t="shared" si="13"/>
        <v>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61">
        <f t="shared" si="11"/>
        <v>0</v>
      </c>
      <c r="O29" s="62"/>
      <c r="P29" s="62"/>
      <c r="Q29" s="62"/>
      <c r="R29" s="63"/>
    </row>
    <row r="30" spans="1:18" s="39" customFormat="1" ht="19.5" customHeight="1">
      <c r="A30" s="57" t="s">
        <v>81</v>
      </c>
      <c r="B30" s="53">
        <f aca="true" t="shared" si="14" ref="B30:Q30">B9+B23</f>
        <v>236.77</v>
      </c>
      <c r="C30" s="53">
        <f t="shared" si="14"/>
        <v>236.77</v>
      </c>
      <c r="D30" s="53">
        <f t="shared" si="14"/>
        <v>236.77</v>
      </c>
      <c r="E30" s="53">
        <f t="shared" si="14"/>
        <v>0</v>
      </c>
      <c r="F30" s="53">
        <f t="shared" si="14"/>
        <v>0</v>
      </c>
      <c r="G30" s="53">
        <f t="shared" si="14"/>
        <v>0</v>
      </c>
      <c r="H30" s="53">
        <f t="shared" si="14"/>
        <v>0</v>
      </c>
      <c r="I30" s="53">
        <f t="shared" si="14"/>
        <v>0</v>
      </c>
      <c r="J30" s="53">
        <f t="shared" si="14"/>
        <v>0</v>
      </c>
      <c r="K30" s="53">
        <f t="shared" si="14"/>
        <v>0</v>
      </c>
      <c r="L30" s="53">
        <f t="shared" si="14"/>
        <v>0</v>
      </c>
      <c r="M30" s="53">
        <f t="shared" si="14"/>
        <v>0</v>
      </c>
      <c r="N30" s="53">
        <f t="shared" si="14"/>
        <v>0</v>
      </c>
      <c r="O30" s="53">
        <f t="shared" si="14"/>
        <v>0</v>
      </c>
      <c r="P30" s="53">
        <f t="shared" si="14"/>
        <v>0</v>
      </c>
      <c r="Q30" s="53">
        <f t="shared" si="14"/>
        <v>0</v>
      </c>
      <c r="R30" s="63"/>
    </row>
  </sheetData>
  <sheetProtection/>
  <mergeCells count="17">
    <mergeCell ref="A3:Q3"/>
    <mergeCell ref="B6:M6"/>
    <mergeCell ref="N6:Q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C8" sqref="C8:D8"/>
    </sheetView>
  </sheetViews>
  <sheetFormatPr defaultColWidth="9" defaultRowHeight="11.25"/>
  <cols>
    <col min="1" max="1" width="12.66015625" style="0" customWidth="1"/>
    <col min="2" max="2" width="14.5" style="0" customWidth="1"/>
  </cols>
  <sheetData>
    <row r="1" spans="1:19" ht="20.25">
      <c r="A1" s="20" t="s">
        <v>82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10" t="s">
        <v>83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9.5" customHeight="1">
      <c r="A3" s="23"/>
      <c r="B3" s="24"/>
      <c r="C3" s="24"/>
      <c r="D3" s="24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5" t="s">
        <v>2</v>
      </c>
      <c r="S3" s="35"/>
    </row>
    <row r="4" spans="1:19" ht="19.5" customHeight="1">
      <c r="A4" s="4" t="s">
        <v>84</v>
      </c>
      <c r="B4" s="4" t="s">
        <v>85</v>
      </c>
      <c r="C4" s="4" t="s">
        <v>86</v>
      </c>
      <c r="D4" s="4"/>
      <c r="E4" s="4" t="s">
        <v>87</v>
      </c>
      <c r="F4" s="4"/>
      <c r="G4" s="4"/>
      <c r="H4" s="4"/>
      <c r="I4" s="31"/>
      <c r="J4" s="4" t="s">
        <v>88</v>
      </c>
      <c r="K4" s="4"/>
      <c r="L4" s="4"/>
      <c r="M4" s="4"/>
      <c r="N4" s="4"/>
      <c r="O4" s="4"/>
      <c r="P4" s="4"/>
      <c r="Q4" s="4"/>
      <c r="R4" s="31"/>
      <c r="S4" s="4" t="s">
        <v>89</v>
      </c>
    </row>
    <row r="5" spans="1:19" ht="19.5" customHeight="1">
      <c r="A5" s="4"/>
      <c r="B5" s="4"/>
      <c r="C5" s="4"/>
      <c r="D5" s="4"/>
      <c r="E5" s="4" t="s">
        <v>54</v>
      </c>
      <c r="F5" s="4" t="s">
        <v>90</v>
      </c>
      <c r="G5" s="4" t="s">
        <v>91</v>
      </c>
      <c r="H5" s="27" t="s">
        <v>92</v>
      </c>
      <c r="I5" s="31" t="s">
        <v>93</v>
      </c>
      <c r="J5" s="32" t="s">
        <v>54</v>
      </c>
      <c r="K5" s="4" t="s">
        <v>94</v>
      </c>
      <c r="L5" s="4" t="s">
        <v>95</v>
      </c>
      <c r="M5" s="4" t="s">
        <v>96</v>
      </c>
      <c r="N5" s="4" t="s">
        <v>97</v>
      </c>
      <c r="O5" s="4" t="s">
        <v>98</v>
      </c>
      <c r="P5" s="4" t="s">
        <v>99</v>
      </c>
      <c r="Q5" s="27" t="s">
        <v>100</v>
      </c>
      <c r="R5" s="36" t="s">
        <v>93</v>
      </c>
      <c r="S5" s="32"/>
    </row>
    <row r="6" spans="1:19" ht="19.5" customHeight="1">
      <c r="A6" s="4"/>
      <c r="B6" s="4"/>
      <c r="C6" s="4"/>
      <c r="D6" s="4"/>
      <c r="E6" s="4"/>
      <c r="F6" s="4"/>
      <c r="G6" s="4"/>
      <c r="H6" s="27"/>
      <c r="I6" s="33" t="s">
        <v>101</v>
      </c>
      <c r="J6" s="32"/>
      <c r="K6" s="4"/>
      <c r="L6" s="4"/>
      <c r="M6" s="4"/>
      <c r="N6" s="4"/>
      <c r="O6" s="4"/>
      <c r="P6" s="4"/>
      <c r="Q6" s="27"/>
      <c r="R6" s="37" t="s">
        <v>101</v>
      </c>
      <c r="S6" s="32"/>
    </row>
    <row r="7" spans="1:19" ht="19.5" customHeight="1">
      <c r="A7" s="4" t="s">
        <v>102</v>
      </c>
      <c r="B7" s="4" t="s">
        <v>102</v>
      </c>
      <c r="C7" s="4">
        <v>1</v>
      </c>
      <c r="D7" s="4"/>
      <c r="E7" s="4">
        <v>2</v>
      </c>
      <c r="F7" s="4">
        <v>3</v>
      </c>
      <c r="G7" s="4">
        <v>4</v>
      </c>
      <c r="H7" s="4">
        <v>5</v>
      </c>
      <c r="I7" s="33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33">
        <v>15</v>
      </c>
      <c r="S7" s="4">
        <v>16</v>
      </c>
    </row>
    <row r="8" spans="1:19" ht="19.5" customHeight="1">
      <c r="A8" s="5"/>
      <c r="B8" s="4" t="s">
        <v>54</v>
      </c>
      <c r="C8" s="5">
        <v>236.77</v>
      </c>
      <c r="D8" s="5"/>
      <c r="E8" s="5">
        <v>139.17</v>
      </c>
      <c r="F8" s="5">
        <v>111.31</v>
      </c>
      <c r="G8" s="5">
        <v>17.86</v>
      </c>
      <c r="H8" s="5">
        <v>10</v>
      </c>
      <c r="I8" s="5"/>
      <c r="J8" s="5">
        <v>97.6</v>
      </c>
      <c r="K8" s="5">
        <v>97.6</v>
      </c>
      <c r="L8" s="5"/>
      <c r="M8" s="5"/>
      <c r="N8" s="5"/>
      <c r="O8" s="5"/>
      <c r="P8" s="5"/>
      <c r="Q8" s="5"/>
      <c r="R8" s="5"/>
      <c r="S8" s="38"/>
    </row>
    <row r="9" spans="1:19" ht="19.5" customHeight="1">
      <c r="A9" s="5"/>
      <c r="B9" s="5"/>
      <c r="C9" s="28"/>
      <c r="D9" s="28"/>
      <c r="E9" s="28"/>
      <c r="F9" s="5"/>
      <c r="G9" s="5"/>
      <c r="H9" s="5"/>
      <c r="I9" s="5"/>
      <c r="J9" s="28"/>
      <c r="K9" s="5"/>
      <c r="L9" s="5"/>
      <c r="M9" s="5"/>
      <c r="N9" s="5"/>
      <c r="O9" s="5"/>
      <c r="P9" s="5"/>
      <c r="Q9" s="5"/>
      <c r="R9" s="5"/>
      <c r="S9" s="38"/>
    </row>
    <row r="10" spans="1:19" ht="19.5" customHeight="1">
      <c r="A10" s="5"/>
      <c r="B10" s="29"/>
      <c r="C10" s="5"/>
      <c r="D10" s="5"/>
      <c r="E10" s="5"/>
      <c r="F10" s="30"/>
      <c r="G10" s="30"/>
      <c r="H10" s="30"/>
      <c r="I10" s="30"/>
      <c r="J10" s="5"/>
      <c r="K10" s="5"/>
      <c r="L10" s="5"/>
      <c r="M10" s="5"/>
      <c r="N10" s="5"/>
      <c r="O10" s="5"/>
      <c r="P10" s="5"/>
      <c r="Q10" s="5"/>
      <c r="R10" s="5"/>
      <c r="S10" s="38"/>
    </row>
    <row r="11" spans="1:19" ht="19.5" customHeight="1">
      <c r="A11" s="5"/>
      <c r="B11" s="29"/>
      <c r="C11" s="5"/>
      <c r="D11" s="5"/>
      <c r="E11" s="5"/>
      <c r="F11" s="30"/>
      <c r="G11" s="30"/>
      <c r="H11" s="30"/>
      <c r="I11" s="30"/>
      <c r="J11" s="5"/>
      <c r="K11" s="5"/>
      <c r="L11" s="5"/>
      <c r="M11" s="5"/>
      <c r="N11" s="5"/>
      <c r="O11" s="5"/>
      <c r="P11" s="5"/>
      <c r="Q11" s="5"/>
      <c r="R11" s="5"/>
      <c r="S11" s="38"/>
    </row>
    <row r="12" spans="1:19" ht="19.5" customHeight="1">
      <c r="A12" s="5"/>
      <c r="B12" s="29"/>
      <c r="C12" s="5"/>
      <c r="D12" s="5"/>
      <c r="E12" s="5"/>
      <c r="F12" s="30"/>
      <c r="G12" s="30"/>
      <c r="H12" s="30"/>
      <c r="I12" s="30"/>
      <c r="J12" s="5"/>
      <c r="K12" s="5"/>
      <c r="L12" s="5"/>
      <c r="M12" s="5"/>
      <c r="N12" s="5"/>
      <c r="O12" s="5"/>
      <c r="P12" s="5"/>
      <c r="Q12" s="5"/>
      <c r="R12" s="5"/>
      <c r="S12" s="38"/>
    </row>
    <row r="13" spans="1:19" ht="19.5" customHeight="1">
      <c r="A13" s="5"/>
      <c r="B13" s="29"/>
      <c r="C13" s="5"/>
      <c r="D13" s="5"/>
      <c r="E13" s="5"/>
      <c r="F13" s="30"/>
      <c r="G13" s="30"/>
      <c r="H13" s="30"/>
      <c r="I13" s="30"/>
      <c r="J13" s="5"/>
      <c r="K13" s="5"/>
      <c r="L13" s="34"/>
      <c r="M13" s="34"/>
      <c r="N13" s="34"/>
      <c r="O13" s="34"/>
      <c r="P13" s="34"/>
      <c r="Q13" s="34"/>
      <c r="R13" s="34"/>
      <c r="S13" s="34"/>
    </row>
    <row r="14" spans="1:19" ht="19.5" customHeight="1">
      <c r="A14" s="5"/>
      <c r="B14" s="29"/>
      <c r="C14" s="5"/>
      <c r="D14" s="5"/>
      <c r="E14" s="5"/>
      <c r="F14" s="30"/>
      <c r="G14" s="30"/>
      <c r="H14" s="30"/>
      <c r="I14" s="30"/>
      <c r="J14" s="5"/>
      <c r="K14" s="5"/>
      <c r="L14" s="34"/>
      <c r="M14" s="34"/>
      <c r="N14" s="34"/>
      <c r="O14" s="34"/>
      <c r="P14" s="34"/>
      <c r="Q14" s="34"/>
      <c r="R14" s="34"/>
      <c r="S14" s="34"/>
    </row>
    <row r="15" ht="27" customHeight="1"/>
  </sheetData>
  <sheetProtection/>
  <mergeCells count="31">
    <mergeCell ref="B1:C1"/>
    <mergeCell ref="A2:Q2"/>
    <mergeCell ref="R2:S2"/>
    <mergeCell ref="C3:D3"/>
    <mergeCell ref="R3:S3"/>
    <mergeCell ref="E4:I4"/>
    <mergeCell ref="J4:R4"/>
    <mergeCell ref="C7:D7"/>
    <mergeCell ref="C8:D8"/>
    <mergeCell ref="C9:D9"/>
    <mergeCell ref="C10:D10"/>
    <mergeCell ref="C11:D11"/>
    <mergeCell ref="C12:D12"/>
    <mergeCell ref="C13:D13"/>
    <mergeCell ref="C14:D14"/>
    <mergeCell ref="A4:A6"/>
    <mergeCell ref="B4:B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S4:S6"/>
    <mergeCell ref="C4:D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9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103</v>
      </c>
    </row>
    <row r="2" spans="1:7" ht="45" customHeight="1">
      <c r="A2" s="10" t="s">
        <v>104</v>
      </c>
      <c r="B2" s="10"/>
      <c r="C2" s="10"/>
      <c r="D2" s="10"/>
      <c r="E2" s="11"/>
      <c r="F2" s="11"/>
      <c r="G2" s="11"/>
    </row>
    <row r="3" spans="1:7" ht="19.5" customHeight="1">
      <c r="A3" s="12" t="s">
        <v>105</v>
      </c>
      <c r="B3" s="8"/>
      <c r="C3" s="8"/>
      <c r="D3" s="12" t="s">
        <v>41</v>
      </c>
      <c r="E3" s="11"/>
      <c r="F3" s="11"/>
      <c r="G3" s="11"/>
    </row>
    <row r="4" spans="1:7" ht="19.5" customHeight="1">
      <c r="A4" s="13" t="s">
        <v>106</v>
      </c>
      <c r="B4" s="13" t="s">
        <v>107</v>
      </c>
      <c r="C4" s="13" t="s">
        <v>101</v>
      </c>
      <c r="D4" s="13" t="s">
        <v>107</v>
      </c>
      <c r="E4" s="12"/>
      <c r="F4" s="12"/>
      <c r="G4" s="12"/>
    </row>
    <row r="5" spans="1:7" ht="19.5" customHeight="1">
      <c r="A5" s="14" t="s">
        <v>108</v>
      </c>
      <c r="B5" s="13"/>
      <c r="C5" s="14" t="s">
        <v>109</v>
      </c>
      <c r="D5" s="13"/>
      <c r="E5" s="12"/>
      <c r="F5" s="12"/>
      <c r="G5" s="12"/>
    </row>
    <row r="6" spans="1:7" ht="19.5" customHeight="1">
      <c r="A6" s="14" t="s">
        <v>110</v>
      </c>
      <c r="B6" s="13"/>
      <c r="C6" s="14" t="s">
        <v>111</v>
      </c>
      <c r="D6" s="13"/>
      <c r="E6" s="12"/>
      <c r="F6" s="12"/>
      <c r="G6" s="12"/>
    </row>
    <row r="7" spans="1:7" ht="19.5" customHeight="1">
      <c r="A7" s="14" t="s">
        <v>112</v>
      </c>
      <c r="B7" s="13"/>
      <c r="C7" s="14" t="s">
        <v>113</v>
      </c>
      <c r="D7" s="13"/>
      <c r="E7" s="12"/>
      <c r="F7" s="12"/>
      <c r="G7" s="12"/>
    </row>
    <row r="8" spans="1:7" ht="19.5" customHeight="1">
      <c r="A8" s="14" t="s">
        <v>114</v>
      </c>
      <c r="B8" s="13"/>
      <c r="C8" s="14" t="s">
        <v>115</v>
      </c>
      <c r="D8" s="13"/>
      <c r="E8" s="12"/>
      <c r="F8" s="12"/>
      <c r="G8" s="12"/>
    </row>
    <row r="9" spans="1:7" ht="19.5" customHeight="1">
      <c r="A9" s="14" t="s">
        <v>116</v>
      </c>
      <c r="B9" s="13"/>
      <c r="C9" s="14" t="s">
        <v>117</v>
      </c>
      <c r="D9" s="13"/>
      <c r="E9" s="12"/>
      <c r="F9" s="12"/>
      <c r="G9" s="12"/>
    </row>
    <row r="10" spans="1:7" ht="19.5" customHeight="1">
      <c r="A10" s="14" t="s">
        <v>118</v>
      </c>
      <c r="B10" s="13"/>
      <c r="C10" s="14" t="s">
        <v>119</v>
      </c>
      <c r="D10" s="13"/>
      <c r="E10" s="12"/>
      <c r="F10" s="12"/>
      <c r="G10" s="12"/>
    </row>
    <row r="11" spans="1:7" ht="19.5" customHeight="1">
      <c r="A11" s="14" t="s">
        <v>120</v>
      </c>
      <c r="B11" s="13"/>
      <c r="C11" s="14" t="s">
        <v>121</v>
      </c>
      <c r="D11" s="13"/>
      <c r="E11" s="12"/>
      <c r="F11" s="12"/>
      <c r="G11" s="12"/>
    </row>
    <row r="12" spans="1:7" ht="19.5" customHeight="1">
      <c r="A12" s="14" t="s">
        <v>122</v>
      </c>
      <c r="B12" s="13"/>
      <c r="C12" s="14" t="s">
        <v>123</v>
      </c>
      <c r="D12" s="13"/>
      <c r="E12" s="12"/>
      <c r="F12" s="12"/>
      <c r="G12" s="12"/>
    </row>
    <row r="13" spans="1:7" ht="19.5" customHeight="1">
      <c r="A13" s="14" t="s">
        <v>124</v>
      </c>
      <c r="B13" s="13"/>
      <c r="C13" s="14" t="s">
        <v>125</v>
      </c>
      <c r="D13" s="13"/>
      <c r="E13" s="12"/>
      <c r="F13" s="12"/>
      <c r="G13" s="12"/>
    </row>
    <row r="14" spans="1:7" ht="19.5" customHeight="1">
      <c r="A14" s="14" t="s">
        <v>126</v>
      </c>
      <c r="B14" s="13"/>
      <c r="C14" s="14" t="s">
        <v>127</v>
      </c>
      <c r="D14" s="13"/>
      <c r="E14" s="12"/>
      <c r="F14" s="12"/>
      <c r="G14" s="12"/>
    </row>
    <row r="15" spans="1:7" ht="19.5" customHeight="1">
      <c r="A15" s="14" t="s">
        <v>128</v>
      </c>
      <c r="B15" s="13"/>
      <c r="C15" s="14" t="s">
        <v>129</v>
      </c>
      <c r="D15" s="13"/>
      <c r="E15" s="12"/>
      <c r="F15" s="12"/>
      <c r="G15" s="12"/>
    </row>
    <row r="16" spans="1:7" ht="19.5" customHeight="1">
      <c r="A16" s="14" t="s">
        <v>130</v>
      </c>
      <c r="B16" s="13"/>
      <c r="C16" s="14" t="s">
        <v>131</v>
      </c>
      <c r="D16" s="13"/>
      <c r="E16" s="12"/>
      <c r="F16" s="12"/>
      <c r="G16" s="12"/>
    </row>
    <row r="17" spans="1:7" ht="19.5" customHeight="1">
      <c r="A17" s="14" t="s">
        <v>132</v>
      </c>
      <c r="B17" s="13"/>
      <c r="C17" s="14" t="s">
        <v>133</v>
      </c>
      <c r="D17" s="13"/>
      <c r="E17" s="12"/>
      <c r="F17" s="12"/>
      <c r="G17" s="12"/>
    </row>
    <row r="18" spans="1:7" ht="19.5" customHeight="1">
      <c r="A18" s="14" t="s">
        <v>134</v>
      </c>
      <c r="B18" s="13"/>
      <c r="C18" s="14" t="s">
        <v>135</v>
      </c>
      <c r="D18" s="13"/>
      <c r="E18" s="12"/>
      <c r="F18" s="12"/>
      <c r="G18" s="12"/>
    </row>
    <row r="19" spans="1:7" ht="19.5" customHeight="1">
      <c r="A19" s="14" t="s">
        <v>136</v>
      </c>
      <c r="B19" s="13"/>
      <c r="C19" s="14" t="s">
        <v>137</v>
      </c>
      <c r="D19" s="13"/>
      <c r="E19" s="12"/>
      <c r="F19" s="12"/>
      <c r="G19" s="12"/>
    </row>
    <row r="20" spans="1:7" ht="19.5" customHeight="1">
      <c r="A20" s="14" t="s">
        <v>138</v>
      </c>
      <c r="B20" s="13"/>
      <c r="C20" s="14" t="s">
        <v>139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140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141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142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143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144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145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146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147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148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149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150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151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152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153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154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155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156</v>
      </c>
      <c r="B38" s="16"/>
      <c r="C38" s="15" t="s">
        <v>157</v>
      </c>
      <c r="D38" s="16"/>
      <c r="E38" s="17"/>
      <c r="F38" s="17"/>
      <c r="G38" s="17"/>
    </row>
    <row r="39" spans="1:7" ht="19.5" customHeight="1">
      <c r="A39" s="14" t="s">
        <v>158</v>
      </c>
      <c r="B39" s="13"/>
      <c r="C39" s="18" t="s">
        <v>159</v>
      </c>
      <c r="D39" s="13"/>
      <c r="E39" s="12"/>
      <c r="F39" s="12"/>
      <c r="G39" s="12"/>
    </row>
    <row r="40" spans="1:7" ht="19.5" customHeight="1">
      <c r="A40" s="14" t="s">
        <v>160</v>
      </c>
      <c r="B40" s="13"/>
      <c r="C40" s="14" t="s">
        <v>161</v>
      </c>
      <c r="D40" s="13"/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4.25">
      <c r="A42" s="12"/>
      <c r="B42" s="12"/>
      <c r="C42" s="12"/>
      <c r="D42" s="12"/>
      <c r="E42" s="12"/>
      <c r="F42" s="12"/>
      <c r="G42" s="12"/>
    </row>
    <row r="43" spans="1:7" ht="14.25">
      <c r="A43" s="12"/>
      <c r="B43" s="12"/>
      <c r="C43" s="12"/>
      <c r="D43" s="12"/>
      <c r="E43" s="12"/>
      <c r="F43" s="12"/>
      <c r="G43" s="12"/>
    </row>
    <row r="44" spans="1:7" ht="14.25">
      <c r="A44" s="12"/>
      <c r="B44" s="12"/>
      <c r="C44" s="12"/>
      <c r="D44" s="12"/>
      <c r="E44" s="12"/>
      <c r="F44" s="12"/>
      <c r="G44" s="12"/>
    </row>
    <row r="45" spans="1:7" ht="14.25">
      <c r="A45" s="12"/>
      <c r="B45" s="12"/>
      <c r="C45" s="12"/>
      <c r="D45" s="12"/>
      <c r="E45" s="12"/>
      <c r="F45" s="12"/>
      <c r="G45" s="12"/>
    </row>
    <row r="46" spans="1:7" ht="14.25">
      <c r="A46" s="12"/>
      <c r="B46" s="12"/>
      <c r="C46" s="12"/>
      <c r="D46" s="12"/>
      <c r="E46" s="12"/>
      <c r="F46" s="12"/>
      <c r="G46" s="12"/>
    </row>
    <row r="47" spans="1:7" ht="14.25">
      <c r="A47" s="12"/>
      <c r="B47" s="12"/>
      <c r="C47" s="12"/>
      <c r="D47" s="12"/>
      <c r="E47" s="12"/>
      <c r="F47" s="12"/>
      <c r="G47" s="12"/>
    </row>
    <row r="48" spans="1:7" ht="14.25">
      <c r="A48" s="12"/>
      <c r="B48" s="12"/>
      <c r="C48" s="12"/>
      <c r="D48" s="12"/>
      <c r="E48" s="12"/>
      <c r="F48" s="12"/>
      <c r="G48" s="12"/>
    </row>
    <row r="49" spans="1:7" ht="14.25">
      <c r="A49" s="12"/>
      <c r="B49" s="12"/>
      <c r="C49" s="12"/>
      <c r="D49" s="12"/>
      <c r="E49" s="12"/>
      <c r="F49" s="12"/>
      <c r="G49" s="12"/>
    </row>
    <row r="50" spans="1:7" ht="14.25">
      <c r="A50" s="12"/>
      <c r="B50" s="12"/>
      <c r="C50" s="12"/>
      <c r="D50" s="12"/>
      <c r="E50" s="12"/>
      <c r="F50" s="12"/>
      <c r="G50" s="12"/>
    </row>
    <row r="51" spans="1:7" ht="14.25">
      <c r="A51" s="12"/>
      <c r="B51" s="12"/>
      <c r="C51" s="12"/>
      <c r="D51" s="12"/>
      <c r="E51" s="12"/>
      <c r="F51" s="12"/>
      <c r="G51" s="12"/>
    </row>
    <row r="52" spans="1:7" ht="14.25">
      <c r="A52" s="12"/>
      <c r="B52" s="12"/>
      <c r="C52" s="12"/>
      <c r="D52" s="12"/>
      <c r="E52" s="12"/>
      <c r="F52" s="12"/>
      <c r="G52" s="12"/>
    </row>
    <row r="53" spans="1:7" ht="14.25">
      <c r="A53" s="12"/>
      <c r="B53" s="12"/>
      <c r="C53" s="12"/>
      <c r="D53" s="12"/>
      <c r="E53" s="12"/>
      <c r="F53" s="12"/>
      <c r="G53" s="12"/>
    </row>
    <row r="54" spans="1:7" ht="14.25">
      <c r="A54" s="12"/>
      <c r="B54" s="12"/>
      <c r="C54" s="12"/>
      <c r="D54" s="12"/>
      <c r="E54" s="12"/>
      <c r="F54" s="12"/>
      <c r="G54" s="12"/>
    </row>
    <row r="55" spans="1:7" ht="14.25">
      <c r="A55" s="12"/>
      <c r="B55" s="12"/>
      <c r="C55" s="12"/>
      <c r="D55" s="12"/>
      <c r="E55" s="12"/>
      <c r="F55" s="12"/>
      <c r="G55" s="12"/>
    </row>
    <row r="56" spans="1:7" ht="14.25">
      <c r="A56" s="12"/>
      <c r="B56" s="12"/>
      <c r="C56" s="12"/>
      <c r="D56" s="12"/>
      <c r="E56" s="12"/>
      <c r="F56" s="12"/>
      <c r="G56" s="12"/>
    </row>
    <row r="57" spans="1:7" ht="14.2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9" sqref="B9"/>
    </sheetView>
  </sheetViews>
  <sheetFormatPr defaultColWidth="9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162</v>
      </c>
    </row>
    <row r="2" spans="1:3" ht="35.25" customHeight="1">
      <c r="A2" s="2" t="s">
        <v>163</v>
      </c>
      <c r="B2" s="2"/>
      <c r="C2" s="2"/>
    </row>
    <row r="3" spans="1:3" ht="23.25" customHeight="1">
      <c r="A3" s="1"/>
      <c r="B3" s="1"/>
      <c r="C3" s="3" t="s">
        <v>41</v>
      </c>
    </row>
    <row r="4" spans="1:3" ht="30.75" customHeight="1">
      <c r="A4" s="4" t="s">
        <v>164</v>
      </c>
      <c r="B4" s="4" t="s">
        <v>165</v>
      </c>
      <c r="C4" s="4" t="s">
        <v>166</v>
      </c>
    </row>
    <row r="5" spans="1:3" ht="27.75" customHeight="1">
      <c r="A5" s="4" t="s">
        <v>81</v>
      </c>
      <c r="B5" s="5">
        <v>16.2</v>
      </c>
      <c r="C5" s="5"/>
    </row>
    <row r="6" spans="1:3" ht="27" customHeight="1">
      <c r="A6" s="5" t="s">
        <v>167</v>
      </c>
      <c r="B6" s="5"/>
      <c r="C6" s="5"/>
    </row>
    <row r="7" spans="1:3" ht="33" customHeight="1">
      <c r="A7" s="5" t="s">
        <v>168</v>
      </c>
      <c r="B7" s="5">
        <v>3.24</v>
      </c>
      <c r="C7" s="5"/>
    </row>
    <row r="8" spans="1:3" ht="38.25" customHeight="1">
      <c r="A8" s="5" t="s">
        <v>169</v>
      </c>
      <c r="B8" s="5">
        <v>12.96</v>
      </c>
      <c r="C8" s="5"/>
    </row>
    <row r="9" spans="1:3" ht="36.75" customHeight="1">
      <c r="A9" s="6" t="s">
        <v>170</v>
      </c>
      <c r="B9" s="5">
        <v>12.96</v>
      </c>
      <c r="C9" s="5"/>
    </row>
    <row r="10" spans="1:3" ht="27.75" customHeight="1">
      <c r="A10" s="5" t="s">
        <v>171</v>
      </c>
      <c r="B10" s="5"/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172</v>
      </c>
      <c r="B13" s="8"/>
      <c r="C13" s="8"/>
    </row>
    <row r="14" spans="1:3" ht="23.25" customHeight="1">
      <c r="A14" s="9" t="s">
        <v>173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2016-09-08T04:48:41Z</cp:lastPrinted>
  <dcterms:created xsi:type="dcterms:W3CDTF">2016-09-12T06:59:16Z</dcterms:created>
  <dcterms:modified xsi:type="dcterms:W3CDTF">2016-09-13T09:00:05Z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