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433" firstSheet="2" activeTab="2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<sst xmlns="http://schemas.openxmlformats.org/spreadsheetml/2006/main" count="248" uniqueCount="226">
  <si>
    <t>表一</t>
  </si>
  <si>
    <t>君山区委编办2017年收支预算总表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</si>
  <si>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</si>
  <si>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</si>
  <si>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</si>
  <si>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</si>
  <si>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</si>
  <si>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</si>
  <si>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</si>
  <si>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</si>
  <si>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</si>
  <si>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</si>
  <si>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</si>
  <si>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</si>
  <si>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</si>
  <si>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</si>
  <si>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</si>
  <si>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</si>
  <si>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</si>
  <si>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</si>
  <si>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</si>
  <si>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</si>
  <si>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</si>
  <si>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</si>
  <si>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</si>
  <si>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</si>
  <si>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</si>
  <si>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</si>
  <si>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</si>
  <si>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</si>
  <si>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</si>
  <si>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</si>
  <si>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</si>
  <si>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</si>
  <si>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</si>
  <si>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</si>
  <si>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</si>
  <si>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</si>
  <si>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</si>
  <si>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</si>
  <si>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</si>
  <si>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</si>
  <si>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</si>
  <si>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</si>
  <si>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</si>
  <si>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</si>
  <si>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</si>
  <si>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</si>
  <si>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</si>
  <si>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</si>
  <si>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</si>
  <si>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</si>
  <si>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</si>
  <si>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</si>
  <si>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</si>
  <si>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</si>
  <si>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</si>
  <si>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</si>
  <si>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</si>
  <si>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</si>
  <si>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</si>
  <si>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君山区委编办2017年一般公共预算支出表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</si>
  <si>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</si>
  <si>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</si>
  <si>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</si>
  <si>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</si>
  <si>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</si>
  <si>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</si>
  <si>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</si>
  <si>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</si>
  <si>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</si>
  <si>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</si>
  <si>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</si>
  <si>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</si>
  <si>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</si>
  <si>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</si>
  <si>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</si>
  <si>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</si>
  <si>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</si>
  <si>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</si>
  <si>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</si>
  <si>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</si>
  <si>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</si>
  <si>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</si>
  <si>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</si>
  <si>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</si>
  <si>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</si>
  <si>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</si>
  <si>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</si>
  <si>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</si>
  <si>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</si>
  <si>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</si>
  <si>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</si>
  <si>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</si>
  <si>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</si>
  <si>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</si>
  <si>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</si>
  <si>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</si>
  <si>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</si>
  <si>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</si>
  <si>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</si>
  <si>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</si>
  <si>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</si>
  <si>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</si>
  <si>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</si>
  <si>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</si>
  <si>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</si>
  <si>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</si>
  <si>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</si>
  <si>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</si>
  <si>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</si>
  <si>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</si>
  <si>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</si>
  <si>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君山区委编办2017年一般预算拨款（补助）支出预算表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</si>
  <si>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</si>
  <si>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</si>
  <si>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</si>
  <si>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</si>
  <si>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</si>
  <si>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</si>
  <si>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</si>
  <si>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</si>
  <si>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</si>
  <si>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</si>
  <si>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</si>
  <si>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</si>
  <si>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</si>
  <si>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</si>
  <si>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</si>
  <si>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</si>
  <si>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</si>
  <si>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</si>
  <si>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</si>
  <si>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</si>
  <si>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</si>
  <si>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</si>
  <si>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</si>
  <si>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</si>
  <si>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</si>
  <si>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01</t>
  </si>
  <si>
    <t>基本工资</t>
  </si>
  <si>
    <t>02</t>
  </si>
  <si>
    <t>津贴补贴和绩效工资</t>
  </si>
  <si>
    <t>08</t>
  </si>
  <si>
    <t>养老保险</t>
  </si>
  <si>
    <t>301</t>
  </si>
  <si>
    <t>04</t>
  </si>
  <si>
    <t>医疗保险</t>
  </si>
  <si>
    <t>生育保险</t>
  </si>
  <si>
    <t>工伤保险</t>
  </si>
  <si>
    <t>302</t>
  </si>
  <si>
    <t>办公费</t>
  </si>
  <si>
    <t>28</t>
  </si>
  <si>
    <t>工会经费</t>
  </si>
  <si>
    <t>99</t>
  </si>
  <si>
    <t>表四</t>
  </si>
  <si>
    <t>君山区委编办2017年政府性基金收支预算表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</si>
  <si>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</si>
  <si>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</si>
  <si>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</si>
  <si>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</si>
  <si>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</si>
  <si>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</si>
  <si>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</si>
  <si>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</si>
  <si>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</si>
  <si>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</si>
  <si>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</si>
  <si>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</si>
  <si>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</si>
  <si>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</si>
  <si>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</si>
  <si>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</si>
  <si>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</si>
  <si>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</si>
  <si>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</si>
  <si>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</si>
  <si>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</si>
  <si>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</si>
  <si>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</si>
  <si>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</si>
  <si>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</si>
  <si>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</si>
  <si>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</si>
  <si>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</si>
  <si>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</si>
  <si>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</si>
  <si>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</si>
  <si>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</si>
  <si>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</si>
  <si>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</si>
  <si>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</si>
  <si>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</si>
  <si>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</si>
  <si>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</si>
  <si>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</si>
  <si>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</si>
  <si>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</si>
  <si>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</si>
  <si>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</si>
  <si>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</si>
  <si>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</si>
  <si>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</si>
  <si>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</si>
  <si>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</si>
  <si>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</si>
  <si>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</si>
  <si>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</si>
  <si>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</si>
  <si>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</si>
  <si>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</si>
  <si>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</si>
  <si>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</si>
  <si>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</si>
  <si>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</si>
  <si>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君山区委编办2017年“三公”经费预算情况表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</si>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</sst>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i/>
      <sz val="11"/>
      <color indexed="23"/>
      <name val="宋体"/>
      <family val="0"/>
    </font>
    <font>
      <sz val="12"/>
      <name val="仿宋_GB2312"/>
      <family val="3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9" fontId="2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0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7" fillId="0" borderId="9" xfId="0" applyFont="1" applyBorder="1" applyAlignment="1">
      <alignment wrapText="1"/>
    </xf>
    <xf numFmtId="0" fontId="18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0" fillId="0" borderId="9" xfId="0" applyFont="1" applyBorder="1" applyAlignment="1">
      <alignment horizontal="right" wrapText="1"/>
    </xf>
    <xf numFmtId="0" fontId="10" fillId="0" borderId="9" xfId="0" applyFont="1" applyBorder="1" applyAlignment="1">
      <alignment horizont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6" sqref="B6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56"/>
      <c r="B3" s="57"/>
      <c r="C3" s="57"/>
      <c r="D3" s="57"/>
      <c r="E3" s="58" t="s">
        <v>2</v>
      </c>
      <c r="F3" s="58"/>
    </row>
    <row r="4" spans="1:6" ht="30" customHeight="1">
      <c r="A4" s="4" t="s">
        <v>3</v>
      </c>
      <c r="B4" s="4"/>
      <c r="C4" s="59" t="s">
        <v>4</v>
      </c>
      <c r="D4" s="60"/>
      <c r="E4" s="60"/>
      <c r="F4" s="61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2" t="s">
        <v>9</v>
      </c>
      <c r="B6" s="62">
        <v>49.93</v>
      </c>
      <c r="C6" s="62" t="s">
        <v>10</v>
      </c>
      <c r="D6" s="62"/>
      <c r="E6" s="5" t="s">
        <v>11</v>
      </c>
      <c r="F6" s="63">
        <v>26.93</v>
      </c>
    </row>
    <row r="7" spans="1:6" ht="30" customHeight="1">
      <c r="A7" s="5" t="s">
        <v>12</v>
      </c>
      <c r="B7" s="63">
        <v>49.93</v>
      </c>
      <c r="C7" s="62" t="s">
        <v>13</v>
      </c>
      <c r="D7" s="63"/>
      <c r="E7" s="5" t="s">
        <v>14</v>
      </c>
      <c r="F7" s="63">
        <v>24.8</v>
      </c>
    </row>
    <row r="8" spans="1:6" ht="30" customHeight="1">
      <c r="A8" s="5" t="s">
        <v>15</v>
      </c>
      <c r="B8" s="64"/>
      <c r="C8" s="5" t="s">
        <v>16</v>
      </c>
      <c r="D8" s="64"/>
      <c r="E8" s="5" t="s">
        <v>17</v>
      </c>
      <c r="F8" s="63">
        <v>2.13</v>
      </c>
    </row>
    <row r="9" spans="1:6" ht="30" customHeight="1">
      <c r="A9" s="5" t="s">
        <v>18</v>
      </c>
      <c r="B9" s="63"/>
      <c r="C9" s="62" t="s">
        <v>19</v>
      </c>
      <c r="D9" s="63"/>
      <c r="E9" s="5" t="s">
        <v>20</v>
      </c>
      <c r="F9" s="63"/>
    </row>
    <row r="10" spans="1:6" ht="30" customHeight="1">
      <c r="A10" s="5" t="s">
        <v>21</v>
      </c>
      <c r="B10" s="63"/>
      <c r="C10" s="62" t="s">
        <v>22</v>
      </c>
      <c r="D10" s="63"/>
      <c r="E10" s="5" t="s">
        <v>23</v>
      </c>
      <c r="F10" s="63">
        <v>23</v>
      </c>
    </row>
    <row r="11" spans="1:6" ht="30" customHeight="1">
      <c r="A11" s="65" t="s">
        <v>24</v>
      </c>
      <c r="B11" s="63"/>
      <c r="C11" s="62" t="s">
        <v>25</v>
      </c>
      <c r="D11" s="63"/>
      <c r="E11" s="5" t="s">
        <v>26</v>
      </c>
      <c r="F11" s="63">
        <v>23</v>
      </c>
    </row>
    <row r="12" spans="1:6" ht="30" customHeight="1">
      <c r="A12" s="65" t="s">
        <v>27</v>
      </c>
      <c r="B12" s="63"/>
      <c r="C12" s="62" t="s">
        <v>28</v>
      </c>
      <c r="D12" s="63"/>
      <c r="E12" s="5" t="s">
        <v>29</v>
      </c>
      <c r="F12" s="63"/>
    </row>
    <row r="13" spans="1:6" ht="30" customHeight="1">
      <c r="A13" s="5" t="s">
        <v>30</v>
      </c>
      <c r="B13" s="63"/>
      <c r="C13" s="62" t="s">
        <v>31</v>
      </c>
      <c r="D13" s="63"/>
      <c r="E13" s="5" t="s">
        <v>32</v>
      </c>
      <c r="F13" s="63"/>
    </row>
    <row r="14" spans="1:6" ht="30" customHeight="1">
      <c r="A14" s="65" t="s">
        <v>33</v>
      </c>
      <c r="B14" s="63"/>
      <c r="C14" s="62" t="s">
        <v>34</v>
      </c>
      <c r="D14" s="63"/>
      <c r="E14" s="5" t="s">
        <v>35</v>
      </c>
      <c r="F14" s="63"/>
    </row>
    <row r="15" spans="1:6" ht="30" customHeight="1">
      <c r="A15" s="66" t="s">
        <v>36</v>
      </c>
      <c r="B15" s="63"/>
      <c r="C15" s="62" t="s">
        <v>37</v>
      </c>
      <c r="D15" s="63"/>
      <c r="E15" s="5" t="s">
        <v>38</v>
      </c>
      <c r="F15" s="63"/>
    </row>
    <row r="16" spans="1:6" ht="30" customHeight="1">
      <c r="A16" s="65" t="s">
        <v>39</v>
      </c>
      <c r="B16" s="63"/>
      <c r="C16" s="62" t="s">
        <v>40</v>
      </c>
      <c r="D16" s="63"/>
      <c r="E16" s="5" t="s">
        <v>41</v>
      </c>
      <c r="F16" s="63"/>
    </row>
    <row r="17" spans="1:6" ht="30" customHeight="1">
      <c r="A17" s="66" t="s">
        <v>42</v>
      </c>
      <c r="B17" s="63"/>
      <c r="C17" s="62" t="s">
        <v>43</v>
      </c>
      <c r="D17" s="63"/>
      <c r="E17" s="5" t="s">
        <v>44</v>
      </c>
      <c r="F17" s="63"/>
    </row>
    <row r="18" spans="1:6" ht="30" customHeight="1">
      <c r="A18" s="66" t="s">
        <v>45</v>
      </c>
      <c r="B18" s="63"/>
      <c r="C18" s="62" t="s">
        <v>46</v>
      </c>
      <c r="D18" s="63"/>
      <c r="E18" s="5" t="s">
        <v>47</v>
      </c>
      <c r="F18" s="63"/>
    </row>
    <row r="19" spans="1:6" ht="30" customHeight="1">
      <c r="A19" s="66" t="s">
        <v>48</v>
      </c>
      <c r="B19" s="63"/>
      <c r="C19" s="62" t="s">
        <v>49</v>
      </c>
      <c r="D19" s="63"/>
      <c r="E19" s="5" t="s">
        <v>50</v>
      </c>
      <c r="F19" s="63"/>
    </row>
    <row r="20" spans="1:6" ht="30" customHeight="1">
      <c r="A20" s="66" t="s">
        <v>51</v>
      </c>
      <c r="B20" s="63"/>
      <c r="C20" s="62" t="s">
        <v>52</v>
      </c>
      <c r="D20" s="63"/>
      <c r="E20" s="5" t="s">
        <v>53</v>
      </c>
      <c r="F20" s="63"/>
    </row>
    <row r="21" spans="1:6" ht="30" customHeight="1">
      <c r="A21" s="5" t="s">
        <v>54</v>
      </c>
      <c r="B21" s="5"/>
      <c r="C21" s="62" t="s">
        <v>55</v>
      </c>
      <c r="D21" s="5"/>
      <c r="E21" s="4"/>
      <c r="F21" s="5"/>
    </row>
    <row r="22" spans="1:6" ht="30" customHeight="1">
      <c r="A22" s="67"/>
      <c r="B22" s="67"/>
      <c r="C22" s="62" t="s">
        <v>56</v>
      </c>
      <c r="D22" s="67"/>
      <c r="E22" s="67"/>
      <c r="F22" s="67"/>
    </row>
    <row r="23" spans="1:6" ht="30" customHeight="1">
      <c r="A23" s="68"/>
      <c r="B23" s="69"/>
      <c r="C23" s="62" t="s">
        <v>57</v>
      </c>
      <c r="D23" s="69"/>
      <c r="E23" s="69"/>
      <c r="F23" s="69"/>
    </row>
    <row r="24" spans="1:18" ht="30" customHeight="1">
      <c r="A24" s="4" t="s">
        <v>58</v>
      </c>
      <c r="B24" s="70">
        <v>49.93</v>
      </c>
      <c r="C24" s="4" t="s">
        <v>59</v>
      </c>
      <c r="D24" s="71"/>
      <c r="E24" s="4" t="s">
        <v>59</v>
      </c>
      <c r="F24" s="70">
        <v>49.93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39" activePane="bottomRight" state="frozen"/>
      <selection pane="bottomRight" activeCell="E14" sqref="E14"/>
    </sheetView>
  </sheetViews>
  <sheetFormatPr defaultColWidth="9.33203125" defaultRowHeight="11.25"/>
  <cols>
    <col min="1" max="1" width="34.66015625" style="39" customWidth="1"/>
    <col min="2" max="2" width="11.83203125" style="39" customWidth="1"/>
    <col min="3" max="3" width="11.16015625" style="39" customWidth="1"/>
    <col min="4" max="4" width="11.66015625" style="39" customWidth="1"/>
    <col min="5" max="5" width="11.83203125" style="39" customWidth="1"/>
    <col min="6" max="6" width="9.83203125" style="39" customWidth="1"/>
    <col min="7" max="7" width="10.5" style="39" customWidth="1"/>
    <col min="8" max="8" width="9" style="39" customWidth="1"/>
    <col min="9" max="9" width="9.5" style="39" customWidth="1"/>
    <col min="10" max="11" width="10.33203125" style="39" customWidth="1"/>
    <col min="12" max="12" width="10" style="39" customWidth="1"/>
    <col min="13" max="13" width="11" style="39" customWidth="1"/>
    <col min="14" max="16384" width="9.33203125" style="39" customWidth="1"/>
  </cols>
  <sheetData>
    <row r="1" ht="20.25" customHeight="1">
      <c r="A1" s="40" t="s">
        <v>60</v>
      </c>
    </row>
    <row r="2" spans="1:13" ht="19.5" customHeight="1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4" t="s">
        <v>62</v>
      </c>
      <c r="M4" s="41"/>
    </row>
    <row r="5" spans="1:13" ht="7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55"/>
      <c r="M5" s="43"/>
    </row>
    <row r="6" spans="1:13" s="38" customFormat="1" ht="25.5" customHeight="1">
      <c r="A6" s="44" t="s">
        <v>63</v>
      </c>
      <c r="B6" s="44" t="s">
        <v>64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38" customFormat="1" ht="22.5" customHeight="1">
      <c r="A7" s="44"/>
      <c r="B7" s="45" t="s">
        <v>65</v>
      </c>
      <c r="C7" s="44" t="s">
        <v>66</v>
      </c>
      <c r="D7" s="44"/>
      <c r="E7" s="44"/>
      <c r="F7" s="44"/>
      <c r="G7" s="46" t="s">
        <v>67</v>
      </c>
      <c r="H7" s="46" t="s">
        <v>68</v>
      </c>
      <c r="I7" s="46" t="s">
        <v>69</v>
      </c>
      <c r="J7" s="46" t="s">
        <v>70</v>
      </c>
      <c r="K7" s="46" t="s">
        <v>71</v>
      </c>
      <c r="L7" s="46" t="s">
        <v>72</v>
      </c>
      <c r="M7" s="46" t="s">
        <v>73</v>
      </c>
    </row>
    <row r="8" spans="1:13" s="38" customFormat="1" ht="61.5" customHeight="1">
      <c r="A8" s="44"/>
      <c r="B8" s="47"/>
      <c r="C8" s="47" t="s">
        <v>74</v>
      </c>
      <c r="D8" s="47" t="s">
        <v>75</v>
      </c>
      <c r="E8" s="47" t="s">
        <v>76</v>
      </c>
      <c r="F8" s="44" t="s">
        <v>77</v>
      </c>
      <c r="G8" s="47"/>
      <c r="H8" s="47"/>
      <c r="I8" s="47"/>
      <c r="J8" s="47"/>
      <c r="K8" s="47"/>
      <c r="L8" s="47"/>
      <c r="M8" s="47"/>
    </row>
    <row r="9" spans="1:13" s="38" customFormat="1" ht="21.75" customHeight="1">
      <c r="A9" s="48" t="s">
        <v>11</v>
      </c>
      <c r="B9" s="49">
        <f aca="true" t="shared" si="0" ref="B9:M9">B10+B18+B33</f>
        <v>26.93</v>
      </c>
      <c r="C9" s="49">
        <v>26.93</v>
      </c>
      <c r="D9" s="49">
        <v>26.93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  <c r="M9" s="49">
        <f t="shared" si="0"/>
        <v>0</v>
      </c>
    </row>
    <row r="10" spans="1:13" s="38" customFormat="1" ht="21.75" customHeight="1">
      <c r="A10" s="50" t="s">
        <v>78</v>
      </c>
      <c r="B10" s="49">
        <v>24.8</v>
      </c>
      <c r="C10" s="49">
        <v>24.8</v>
      </c>
      <c r="D10" s="49">
        <v>24.8</v>
      </c>
      <c r="E10" s="49">
        <f aca="true" t="shared" si="1" ref="C10:M10">SUM(E11:E13)</f>
        <v>0</v>
      </c>
      <c r="F10" s="49">
        <f t="shared" si="1"/>
        <v>0</v>
      </c>
      <c r="G10" s="49">
        <f t="shared" si="1"/>
        <v>0</v>
      </c>
      <c r="H10" s="49">
        <f t="shared" si="1"/>
        <v>0</v>
      </c>
      <c r="I10" s="49">
        <f t="shared" si="1"/>
        <v>0</v>
      </c>
      <c r="J10" s="49">
        <f t="shared" si="1"/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</row>
    <row r="11" spans="1:13" s="38" customFormat="1" ht="21.75" customHeight="1">
      <c r="A11" s="50" t="s">
        <v>79</v>
      </c>
      <c r="B11" s="49">
        <v>12.66</v>
      </c>
      <c r="C11" s="49">
        <v>12.66</v>
      </c>
      <c r="D11" s="51">
        <v>12.66</v>
      </c>
      <c r="E11" s="51"/>
      <c r="F11" s="51"/>
      <c r="G11" s="51"/>
      <c r="H11" s="51"/>
      <c r="I11" s="51"/>
      <c r="J11" s="51"/>
      <c r="K11" s="51"/>
      <c r="L11" s="51"/>
      <c r="M11" s="51"/>
    </row>
    <row r="12" spans="1:13" s="38" customFormat="1" ht="21.75" customHeight="1">
      <c r="A12" s="50" t="s">
        <v>80</v>
      </c>
      <c r="B12" s="49">
        <v>9.13</v>
      </c>
      <c r="C12" s="49">
        <v>9.13</v>
      </c>
      <c r="D12" s="51">
        <v>9.13</v>
      </c>
      <c r="E12" s="51"/>
      <c r="F12" s="51"/>
      <c r="G12" s="51"/>
      <c r="H12" s="51"/>
      <c r="I12" s="51"/>
      <c r="J12" s="51"/>
      <c r="K12" s="51"/>
      <c r="L12" s="51"/>
      <c r="M12" s="51"/>
    </row>
    <row r="13" spans="1:13" s="38" customFormat="1" ht="21.75" customHeight="1">
      <c r="A13" s="50" t="s">
        <v>81</v>
      </c>
      <c r="B13" s="49">
        <v>3.01</v>
      </c>
      <c r="C13" s="49">
        <v>3.01</v>
      </c>
      <c r="D13" s="49">
        <v>3.01</v>
      </c>
      <c r="E13" s="49">
        <f aca="true" t="shared" si="2" ref="E13:M13">SUM(E14:E17)</f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  <c r="I13" s="49">
        <f t="shared" si="2"/>
        <v>0</v>
      </c>
      <c r="J13" s="49">
        <f t="shared" si="2"/>
        <v>0</v>
      </c>
      <c r="K13" s="49">
        <f t="shared" si="2"/>
        <v>0</v>
      </c>
      <c r="L13" s="49">
        <f t="shared" si="2"/>
        <v>0</v>
      </c>
      <c r="M13" s="49">
        <f t="shared" si="2"/>
        <v>0</v>
      </c>
    </row>
    <row r="14" spans="1:13" s="38" customFormat="1" ht="21.75" customHeight="1">
      <c r="A14" s="50" t="s">
        <v>82</v>
      </c>
      <c r="B14" s="49">
        <v>1.8</v>
      </c>
      <c r="C14" s="49">
        <v>1.8</v>
      </c>
      <c r="D14" s="51">
        <v>1.8</v>
      </c>
      <c r="E14" s="51"/>
      <c r="F14" s="51"/>
      <c r="G14" s="51"/>
      <c r="H14" s="51"/>
      <c r="I14" s="51"/>
      <c r="J14" s="51"/>
      <c r="K14" s="51"/>
      <c r="L14" s="51"/>
      <c r="M14" s="51"/>
    </row>
    <row r="15" spans="1:13" s="38" customFormat="1" ht="21.75" customHeight="1">
      <c r="A15" s="50" t="s">
        <v>83</v>
      </c>
      <c r="B15" s="49">
        <v>0.52</v>
      </c>
      <c r="C15" s="49">
        <v>0.52</v>
      </c>
      <c r="D15" s="51">
        <v>0.52</v>
      </c>
      <c r="E15" s="51"/>
      <c r="F15" s="51"/>
      <c r="G15" s="51"/>
      <c r="H15" s="51"/>
      <c r="I15" s="51"/>
      <c r="J15" s="51"/>
      <c r="K15" s="51"/>
      <c r="L15" s="51"/>
      <c r="M15" s="51"/>
    </row>
    <row r="16" spans="1:13" s="38" customFormat="1" ht="21.75" customHeight="1">
      <c r="A16" s="50" t="s">
        <v>84</v>
      </c>
      <c r="B16" s="49">
        <v>0.5</v>
      </c>
      <c r="C16" s="49">
        <v>0.5</v>
      </c>
      <c r="D16" s="51">
        <v>0.5</v>
      </c>
      <c r="E16" s="51"/>
      <c r="F16" s="51"/>
      <c r="G16" s="51"/>
      <c r="H16" s="51"/>
      <c r="I16" s="51"/>
      <c r="J16" s="51"/>
      <c r="K16" s="51"/>
      <c r="L16" s="51"/>
      <c r="M16" s="51"/>
    </row>
    <row r="17" spans="1:13" s="38" customFormat="1" ht="21.75" customHeight="1">
      <c r="A17" s="50" t="s">
        <v>85</v>
      </c>
      <c r="B17" s="49">
        <v>0.19</v>
      </c>
      <c r="C17" s="49">
        <v>0.19</v>
      </c>
      <c r="D17" s="51">
        <v>0.19</v>
      </c>
      <c r="E17" s="51"/>
      <c r="F17" s="51"/>
      <c r="G17" s="51"/>
      <c r="H17" s="51"/>
      <c r="I17" s="51"/>
      <c r="J17" s="51"/>
      <c r="K17" s="51"/>
      <c r="L17" s="51"/>
      <c r="M17" s="51"/>
    </row>
    <row r="18" spans="1:13" s="38" customFormat="1" ht="21.75" customHeight="1">
      <c r="A18" s="52" t="s">
        <v>86</v>
      </c>
      <c r="B18" s="49">
        <v>2.13</v>
      </c>
      <c r="C18" s="49">
        <v>2.13</v>
      </c>
      <c r="D18" s="49">
        <v>2.13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s="38" customFormat="1" ht="21.75" customHeight="1">
      <c r="A19" s="52" t="s">
        <v>87</v>
      </c>
      <c r="B19" s="49">
        <v>1.8</v>
      </c>
      <c r="C19" s="49">
        <v>1.8</v>
      </c>
      <c r="D19" s="49">
        <v>1.8</v>
      </c>
      <c r="E19" s="49"/>
      <c r="F19" s="49"/>
      <c r="G19" s="49"/>
      <c r="H19" s="49"/>
      <c r="I19" s="49"/>
      <c r="J19" s="49"/>
      <c r="K19" s="49"/>
      <c r="L19" s="49"/>
      <c r="M19" s="49"/>
    </row>
    <row r="20" spans="1:13" s="38" customFormat="1" ht="21.75" customHeight="1">
      <c r="A20" s="52" t="s">
        <v>88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s="38" customFormat="1" ht="21.75" customHeight="1">
      <c r="A21" s="52" t="s">
        <v>89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s="38" customFormat="1" ht="21.75" customHeight="1">
      <c r="A22" s="52" t="s">
        <v>90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38" customFormat="1" ht="21.75" customHeight="1">
      <c r="A23" s="52" t="s">
        <v>91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38" customFormat="1" ht="21.75" customHeight="1">
      <c r="A24" s="52" t="s">
        <v>92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s="38" customFormat="1" ht="21.75" customHeight="1">
      <c r="A25" s="52" t="s">
        <v>93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s="38" customFormat="1" ht="21.75" customHeight="1">
      <c r="A26" s="52" t="s">
        <v>94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s="38" customFormat="1" ht="21.75" customHeight="1">
      <c r="A27" s="52" t="s">
        <v>95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s="38" customFormat="1" ht="21.75" customHeight="1">
      <c r="A28" s="52" t="s">
        <v>96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s="38" customFormat="1" ht="21.75" customHeight="1">
      <c r="A29" s="52" t="s">
        <v>97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38" customFormat="1" ht="21.75" customHeight="1">
      <c r="A30" s="52" t="s">
        <v>98</v>
      </c>
      <c r="B30" s="49">
        <v>0.33</v>
      </c>
      <c r="C30" s="49">
        <v>0.33</v>
      </c>
      <c r="D30" s="49">
        <v>0.33</v>
      </c>
      <c r="E30" s="49"/>
      <c r="F30" s="49"/>
      <c r="G30" s="49"/>
      <c r="H30" s="49"/>
      <c r="I30" s="49"/>
      <c r="J30" s="49"/>
      <c r="K30" s="49"/>
      <c r="L30" s="49"/>
      <c r="M30" s="49"/>
    </row>
    <row r="31" spans="1:13" s="38" customFormat="1" ht="21.75" customHeight="1">
      <c r="A31" s="52" t="s">
        <v>99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38" customFormat="1" ht="21.75" customHeight="1">
      <c r="A32" s="52" t="s">
        <v>100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38" customFormat="1" ht="21.75" customHeight="1">
      <c r="A33" s="50" t="s">
        <v>101</v>
      </c>
      <c r="B33" s="49">
        <f>SUM(B34:B36)</f>
        <v>0</v>
      </c>
      <c r="C33" s="49">
        <f aca="true" t="shared" si="3" ref="C33:M33">SUM(C34:C36)</f>
        <v>0</v>
      </c>
      <c r="D33" s="49">
        <f t="shared" si="3"/>
        <v>0</v>
      </c>
      <c r="E33" s="49">
        <f t="shared" si="3"/>
        <v>0</v>
      </c>
      <c r="F33" s="49">
        <f t="shared" si="3"/>
        <v>0</v>
      </c>
      <c r="G33" s="49">
        <f t="shared" si="3"/>
        <v>0</v>
      </c>
      <c r="H33" s="49">
        <f t="shared" si="3"/>
        <v>0</v>
      </c>
      <c r="I33" s="49">
        <f t="shared" si="3"/>
        <v>0</v>
      </c>
      <c r="J33" s="49">
        <f t="shared" si="3"/>
        <v>0</v>
      </c>
      <c r="K33" s="49">
        <f t="shared" si="3"/>
        <v>0</v>
      </c>
      <c r="L33" s="49">
        <f t="shared" si="3"/>
        <v>0</v>
      </c>
      <c r="M33" s="49">
        <f t="shared" si="3"/>
        <v>0</v>
      </c>
    </row>
    <row r="34" spans="1:13" s="38" customFormat="1" ht="21.75" customHeight="1">
      <c r="A34" s="52" t="s">
        <v>102</v>
      </c>
      <c r="B34" s="49">
        <f aca="true" t="shared" si="4" ref="B34:B36">C34+G34+H34+I34+J34+K34+L34+M34</f>
        <v>0</v>
      </c>
      <c r="C34" s="49">
        <f aca="true" t="shared" si="5" ref="C34:C36">SUM(D34:F34)</f>
        <v>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38" customFormat="1" ht="21.75" customHeight="1">
      <c r="A35" s="52" t="s">
        <v>103</v>
      </c>
      <c r="B35" s="49">
        <f t="shared" si="4"/>
        <v>0</v>
      </c>
      <c r="C35" s="49">
        <f t="shared" si="5"/>
        <v>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s="38" customFormat="1" ht="21.75" customHeight="1">
      <c r="A36" s="52" t="s">
        <v>104</v>
      </c>
      <c r="B36" s="49">
        <f t="shared" si="4"/>
        <v>0</v>
      </c>
      <c r="C36" s="49">
        <f t="shared" si="5"/>
        <v>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s="38" customFormat="1" ht="21.75" customHeight="1">
      <c r="A37" s="52" t="s">
        <v>23</v>
      </c>
      <c r="B37" s="49">
        <f>SUM(B38:B43)</f>
        <v>23</v>
      </c>
      <c r="C37" s="49">
        <v>23</v>
      </c>
      <c r="D37" s="49">
        <v>23</v>
      </c>
      <c r="E37" s="49">
        <f aca="true" t="shared" si="6" ref="C37:M37">SUM(E38:E43)</f>
        <v>0</v>
      </c>
      <c r="F37" s="49">
        <f t="shared" si="6"/>
        <v>0</v>
      </c>
      <c r="G37" s="49">
        <f t="shared" si="6"/>
        <v>0</v>
      </c>
      <c r="H37" s="49">
        <f t="shared" si="6"/>
        <v>0</v>
      </c>
      <c r="I37" s="49">
        <f t="shared" si="6"/>
        <v>0</v>
      </c>
      <c r="J37" s="49">
        <f t="shared" si="6"/>
        <v>0</v>
      </c>
      <c r="K37" s="49">
        <f t="shared" si="6"/>
        <v>0</v>
      </c>
      <c r="L37" s="49">
        <f t="shared" si="6"/>
        <v>0</v>
      </c>
      <c r="M37" s="49">
        <f t="shared" si="6"/>
        <v>0</v>
      </c>
    </row>
    <row r="38" spans="1:13" s="38" customFormat="1" ht="21.75" customHeight="1">
      <c r="A38" s="52" t="s">
        <v>105</v>
      </c>
      <c r="B38" s="49">
        <f aca="true" t="shared" si="7" ref="B38:B43">C38+G38+H38+I38+J38+K38+L38+M38</f>
        <v>23</v>
      </c>
      <c r="C38" s="49">
        <v>23</v>
      </c>
      <c r="D38" s="49">
        <v>23</v>
      </c>
      <c r="E38" s="51"/>
      <c r="F38" s="51"/>
      <c r="G38" s="51"/>
      <c r="H38" s="51"/>
      <c r="I38" s="51"/>
      <c r="J38" s="51"/>
      <c r="K38" s="51"/>
      <c r="L38" s="51"/>
      <c r="M38" s="51"/>
    </row>
    <row r="39" spans="1:13" s="38" customFormat="1" ht="21.75" customHeight="1">
      <c r="A39" s="52" t="s">
        <v>106</v>
      </c>
      <c r="B39" s="49"/>
      <c r="C39" s="49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s="38" customFormat="1" ht="21.75" customHeight="1">
      <c r="A40" s="52" t="s">
        <v>107</v>
      </c>
      <c r="B40" s="49">
        <f t="shared" si="7"/>
        <v>0</v>
      </c>
      <c r="C40" s="49">
        <f>SUM(D40:F40)</f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s="38" customFormat="1" ht="21.75" customHeight="1">
      <c r="A41" s="52" t="s">
        <v>108</v>
      </c>
      <c r="B41" s="49">
        <f t="shared" si="7"/>
        <v>0</v>
      </c>
      <c r="C41" s="49">
        <f>SUM(D41:F41)</f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s="38" customFormat="1" ht="21.75" customHeight="1">
      <c r="A42" s="52" t="s">
        <v>109</v>
      </c>
      <c r="B42" s="49">
        <f t="shared" si="7"/>
        <v>0</v>
      </c>
      <c r="C42" s="49">
        <f>SUM(D42:F42)</f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s="38" customFormat="1" ht="21.75" customHeight="1">
      <c r="A43" s="52" t="s">
        <v>110</v>
      </c>
      <c r="B43" s="49">
        <f t="shared" si="7"/>
        <v>0</v>
      </c>
      <c r="C43" s="49">
        <f>SUM(D43:F43)</f>
        <v>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s="38" customFormat="1" ht="21.75" customHeight="1">
      <c r="A44" s="53" t="s">
        <v>111</v>
      </c>
      <c r="B44" s="49">
        <f aca="true" t="shared" si="8" ref="B44:M44">B9+B37</f>
        <v>49.93</v>
      </c>
      <c r="C44" s="49">
        <f t="shared" si="8"/>
        <v>49.93</v>
      </c>
      <c r="D44" s="49">
        <f t="shared" si="8"/>
        <v>49.93</v>
      </c>
      <c r="E44" s="49">
        <f t="shared" si="8"/>
        <v>0</v>
      </c>
      <c r="F44" s="49">
        <f t="shared" si="8"/>
        <v>0</v>
      </c>
      <c r="G44" s="49">
        <f t="shared" si="8"/>
        <v>0</v>
      </c>
      <c r="H44" s="49">
        <f t="shared" si="8"/>
        <v>0</v>
      </c>
      <c r="I44" s="49">
        <f t="shared" si="8"/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</row>
    <row r="45" ht="21.75" customHeight="1"/>
    <row r="46" ht="21.75" customHeight="1"/>
    <row r="47" ht="21.75" customHeight="1"/>
  </sheetData>
  <sheetProtection/>
  <mergeCells count="12"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  <mergeCell ref="A2:M3"/>
  </mergeCells>
  <printOptions horizontalCentered="1"/>
  <pageMargins left="0.92" right="0.55" top="0.2" bottom="0.22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G8" sqref="G8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20" t="s">
        <v>112</v>
      </c>
      <c r="B1" s="20"/>
      <c r="C1" s="20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3"/>
      <c r="B3" s="23"/>
      <c r="C3" s="23"/>
      <c r="D3" s="24"/>
      <c r="E3" s="2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34" t="s">
        <v>2</v>
      </c>
      <c r="R3" s="26"/>
      <c r="S3" s="35"/>
      <c r="T3" s="35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0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6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1"/>
      <c r="K6" s="4"/>
      <c r="L6" s="4"/>
      <c r="M6" s="4"/>
      <c r="N6" s="4"/>
      <c r="O6" s="4"/>
      <c r="P6" s="4"/>
      <c r="Q6" s="4"/>
      <c r="R6" s="4"/>
      <c r="S6" s="37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4">
        <v>301</v>
      </c>
      <c r="B8" s="27" t="s">
        <v>139</v>
      </c>
      <c r="C8" s="4"/>
      <c r="D8" s="4" t="s">
        <v>140</v>
      </c>
      <c r="E8" s="4">
        <v>12.66</v>
      </c>
      <c r="F8" s="4">
        <v>12.66</v>
      </c>
      <c r="G8" s="4">
        <v>12.66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.75" customHeight="1">
      <c r="A9" s="4">
        <v>301</v>
      </c>
      <c r="B9" s="27" t="s">
        <v>141</v>
      </c>
      <c r="C9" s="4"/>
      <c r="D9" s="4" t="s">
        <v>142</v>
      </c>
      <c r="E9" s="4">
        <v>9.13</v>
      </c>
      <c r="F9" s="4">
        <v>9.13</v>
      </c>
      <c r="G9" s="4">
        <v>9.13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9.5" customHeight="1">
      <c r="A10" s="4">
        <v>301</v>
      </c>
      <c r="B10" s="27" t="s">
        <v>143</v>
      </c>
      <c r="C10" s="4"/>
      <c r="D10" s="4" t="s">
        <v>144</v>
      </c>
      <c r="E10" s="4">
        <v>1.8</v>
      </c>
      <c r="F10" s="4">
        <v>1.8</v>
      </c>
      <c r="G10" s="4">
        <v>1.8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9.5" customHeight="1">
      <c r="A11" s="27" t="s">
        <v>145</v>
      </c>
      <c r="B11" s="27" t="s">
        <v>146</v>
      </c>
      <c r="C11" s="27"/>
      <c r="D11" s="28" t="s">
        <v>147</v>
      </c>
      <c r="E11" s="4">
        <v>0.52</v>
      </c>
      <c r="F11" s="4">
        <v>0.52</v>
      </c>
      <c r="G11" s="4">
        <v>0.52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3"/>
    </row>
    <row r="12" spans="1:20" ht="19.5" customHeight="1">
      <c r="A12" s="27" t="s">
        <v>145</v>
      </c>
      <c r="B12" s="27" t="s">
        <v>146</v>
      </c>
      <c r="C12" s="27"/>
      <c r="D12" s="4" t="s">
        <v>148</v>
      </c>
      <c r="E12" s="4">
        <v>0.5</v>
      </c>
      <c r="F12" s="4">
        <v>0.5</v>
      </c>
      <c r="G12" s="4">
        <v>0.5</v>
      </c>
      <c r="H12" s="4"/>
      <c r="I12" s="4"/>
      <c r="J12" s="4"/>
      <c r="K12" s="32"/>
      <c r="L12" s="4"/>
      <c r="M12" s="4"/>
      <c r="N12" s="4"/>
      <c r="O12" s="4"/>
      <c r="P12" s="4"/>
      <c r="Q12" s="4"/>
      <c r="R12" s="4"/>
      <c r="S12" s="4"/>
      <c r="T12" s="33"/>
    </row>
    <row r="13" spans="1:20" ht="19.5" customHeight="1">
      <c r="A13" s="27" t="s">
        <v>145</v>
      </c>
      <c r="B13" s="27" t="s">
        <v>146</v>
      </c>
      <c r="C13" s="27"/>
      <c r="D13" s="29" t="s">
        <v>149</v>
      </c>
      <c r="E13" s="4">
        <v>0.19</v>
      </c>
      <c r="F13" s="4">
        <v>0.19</v>
      </c>
      <c r="G13" s="4">
        <v>0.19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3"/>
    </row>
    <row r="14" spans="1:20" ht="19.5" customHeight="1">
      <c r="A14" s="27" t="s">
        <v>150</v>
      </c>
      <c r="B14" s="27" t="s">
        <v>139</v>
      </c>
      <c r="C14" s="27"/>
      <c r="D14" s="29" t="s">
        <v>151</v>
      </c>
      <c r="E14" s="4">
        <v>1.8</v>
      </c>
      <c r="F14" s="4">
        <v>1.8</v>
      </c>
      <c r="G14" s="4"/>
      <c r="H14" s="4">
        <v>1.8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3"/>
    </row>
    <row r="15" spans="1:20" ht="19.5" customHeight="1">
      <c r="A15" s="27" t="s">
        <v>150</v>
      </c>
      <c r="B15" s="27" t="s">
        <v>152</v>
      </c>
      <c r="C15" s="27"/>
      <c r="D15" s="29" t="s">
        <v>153</v>
      </c>
      <c r="E15" s="4">
        <v>0.33</v>
      </c>
      <c r="F15" s="4">
        <v>0.33</v>
      </c>
      <c r="G15" s="4"/>
      <c r="H15" s="4">
        <v>0.33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3"/>
    </row>
    <row r="16" spans="1:20" ht="30" customHeight="1">
      <c r="A16" s="27" t="s">
        <v>150</v>
      </c>
      <c r="B16" s="27" t="s">
        <v>154</v>
      </c>
      <c r="C16" s="27"/>
      <c r="D16" s="29" t="s">
        <v>126</v>
      </c>
      <c r="E16" s="4">
        <v>23</v>
      </c>
      <c r="F16" s="4"/>
      <c r="G16" s="4"/>
      <c r="H16" s="4"/>
      <c r="I16" s="4"/>
      <c r="J16" s="4"/>
      <c r="K16" s="4">
        <v>23</v>
      </c>
      <c r="L16" s="4">
        <v>23</v>
      </c>
      <c r="M16" s="33"/>
      <c r="N16" s="33"/>
      <c r="O16" s="33"/>
      <c r="P16" s="33"/>
      <c r="Q16" s="33"/>
      <c r="R16" s="33"/>
      <c r="S16" s="33"/>
      <c r="T16" s="33"/>
    </row>
    <row r="17" spans="1:20" ht="19.5" customHeight="1">
      <c r="A17" s="27"/>
      <c r="B17" s="27"/>
      <c r="C17" s="27"/>
      <c r="D17" s="4" t="s">
        <v>121</v>
      </c>
      <c r="E17" s="4">
        <v>49.93</v>
      </c>
      <c r="F17" s="4">
        <v>26.93</v>
      </c>
      <c r="G17" s="4">
        <v>24.8</v>
      </c>
      <c r="H17" s="4">
        <v>2.13</v>
      </c>
      <c r="I17" s="4"/>
      <c r="J17" s="4"/>
      <c r="K17" s="4">
        <v>23</v>
      </c>
      <c r="L17" s="4">
        <v>23</v>
      </c>
      <c r="M17" s="33"/>
      <c r="N17" s="33"/>
      <c r="O17" s="33"/>
      <c r="P17" s="33"/>
      <c r="Q17" s="33"/>
      <c r="R17" s="33"/>
      <c r="S17" s="33"/>
      <c r="T17" s="33"/>
    </row>
    <row r="18" ht="27" customHeight="1"/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23" sqref="C23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155</v>
      </c>
    </row>
    <row r="2" spans="1:7" ht="27" customHeight="1">
      <c r="A2" s="10" t="s">
        <v>156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157</v>
      </c>
      <c r="B4" s="13" t="s">
        <v>158</v>
      </c>
      <c r="C4" s="13" t="s">
        <v>159</v>
      </c>
      <c r="D4" s="13" t="s">
        <v>158</v>
      </c>
      <c r="E4" s="12"/>
      <c r="F4" s="12"/>
      <c r="G4" s="12"/>
    </row>
    <row r="5" spans="1:7" ht="19.5" customHeight="1">
      <c r="A5" s="14" t="s">
        <v>160</v>
      </c>
      <c r="B5" s="13">
        <v>0</v>
      </c>
      <c r="C5" s="14" t="s">
        <v>161</v>
      </c>
      <c r="D5" s="13">
        <v>0</v>
      </c>
      <c r="E5" s="12"/>
      <c r="F5" s="12"/>
      <c r="G5" s="12"/>
    </row>
    <row r="6" spans="1:7" ht="19.5" customHeight="1">
      <c r="A6" s="14" t="s">
        <v>162</v>
      </c>
      <c r="B6" s="13">
        <v>0</v>
      </c>
      <c r="C6" s="14" t="s">
        <v>163</v>
      </c>
      <c r="D6" s="13"/>
      <c r="E6" s="12"/>
      <c r="F6" s="12"/>
      <c r="G6" s="12"/>
    </row>
    <row r="7" spans="1:7" ht="19.5" customHeight="1">
      <c r="A7" s="14" t="s">
        <v>164</v>
      </c>
      <c r="B7" s="13">
        <v>0</v>
      </c>
      <c r="C7" s="14" t="s">
        <v>165</v>
      </c>
      <c r="D7" s="13"/>
      <c r="E7" s="12"/>
      <c r="F7" s="12"/>
      <c r="G7" s="12"/>
    </row>
    <row r="8" spans="1:7" ht="19.5" customHeight="1">
      <c r="A8" s="14" t="s">
        <v>166</v>
      </c>
      <c r="B8" s="13">
        <v>0</v>
      </c>
      <c r="C8" s="14" t="s">
        <v>167</v>
      </c>
      <c r="D8" s="13">
        <v>0</v>
      </c>
      <c r="E8" s="12"/>
      <c r="F8" s="12"/>
      <c r="G8" s="12"/>
    </row>
    <row r="9" spans="1:7" ht="19.5" customHeight="1">
      <c r="A9" s="14" t="s">
        <v>168</v>
      </c>
      <c r="B9" s="13">
        <v>0</v>
      </c>
      <c r="C9" s="14" t="s">
        <v>169</v>
      </c>
      <c r="D9" s="13"/>
      <c r="E9" s="12"/>
      <c r="F9" s="12"/>
      <c r="G9" s="12"/>
    </row>
    <row r="10" spans="1:7" ht="19.5" customHeight="1">
      <c r="A10" s="14" t="s">
        <v>170</v>
      </c>
      <c r="B10" s="13">
        <v>0</v>
      </c>
      <c r="C10" s="14" t="s">
        <v>171</v>
      </c>
      <c r="D10" s="13"/>
      <c r="E10" s="12"/>
      <c r="F10" s="12"/>
      <c r="G10" s="12"/>
    </row>
    <row r="11" spans="1:7" ht="19.5" customHeight="1">
      <c r="A11" s="14" t="s">
        <v>172</v>
      </c>
      <c r="B11" s="13">
        <v>0</v>
      </c>
      <c r="C11" s="14" t="s">
        <v>173</v>
      </c>
      <c r="D11" s="13">
        <v>0</v>
      </c>
      <c r="E11" s="12"/>
      <c r="F11" s="12"/>
      <c r="G11" s="12"/>
    </row>
    <row r="12" spans="1:7" ht="19.5" customHeight="1">
      <c r="A12" s="14" t="s">
        <v>174</v>
      </c>
      <c r="B12" s="13">
        <v>0</v>
      </c>
      <c r="C12" s="14" t="s">
        <v>175</v>
      </c>
      <c r="D12" s="13"/>
      <c r="E12" s="12"/>
      <c r="F12" s="12"/>
      <c r="G12" s="12"/>
    </row>
    <row r="13" spans="1:7" ht="19.5" customHeight="1">
      <c r="A13" s="14" t="s">
        <v>176</v>
      </c>
      <c r="B13" s="13">
        <v>0</v>
      </c>
      <c r="C13" s="14" t="s">
        <v>177</v>
      </c>
      <c r="D13" s="13"/>
      <c r="E13" s="12"/>
      <c r="F13" s="12"/>
      <c r="G13" s="12"/>
    </row>
    <row r="14" spans="1:7" ht="19.5" customHeight="1">
      <c r="A14" s="14" t="s">
        <v>178</v>
      </c>
      <c r="B14" s="13">
        <v>0</v>
      </c>
      <c r="C14" s="14" t="s">
        <v>179</v>
      </c>
      <c r="D14" s="13"/>
      <c r="E14" s="12"/>
      <c r="F14" s="12"/>
      <c r="G14" s="12"/>
    </row>
    <row r="15" spans="1:7" ht="19.5" customHeight="1">
      <c r="A15" s="14" t="s">
        <v>180</v>
      </c>
      <c r="B15" s="13">
        <v>0</v>
      </c>
      <c r="C15" s="14" t="s">
        <v>181</v>
      </c>
      <c r="D15" s="13"/>
      <c r="E15" s="12"/>
      <c r="F15" s="12"/>
      <c r="G15" s="12"/>
    </row>
    <row r="16" spans="1:7" ht="19.5" customHeight="1">
      <c r="A16" s="14" t="s">
        <v>182</v>
      </c>
      <c r="B16" s="13">
        <v>0</v>
      </c>
      <c r="C16" s="14" t="s">
        <v>183</v>
      </c>
      <c r="D16" s="13"/>
      <c r="E16" s="12"/>
      <c r="F16" s="12"/>
      <c r="G16" s="12"/>
    </row>
    <row r="17" spans="1:7" ht="19.5" customHeight="1">
      <c r="A17" s="14" t="s">
        <v>184</v>
      </c>
      <c r="B17" s="13">
        <v>0</v>
      </c>
      <c r="C17" s="14" t="s">
        <v>185</v>
      </c>
      <c r="D17" s="13"/>
      <c r="E17" s="12"/>
      <c r="F17" s="12"/>
      <c r="G17" s="12"/>
    </row>
    <row r="18" spans="1:7" ht="19.5" customHeight="1">
      <c r="A18" s="14" t="s">
        <v>186</v>
      </c>
      <c r="B18" s="13">
        <v>0</v>
      </c>
      <c r="C18" s="14" t="s">
        <v>187</v>
      </c>
      <c r="D18" s="13"/>
      <c r="E18" s="12"/>
      <c r="F18" s="12"/>
      <c r="G18" s="12"/>
    </row>
    <row r="19" spans="1:7" ht="19.5" customHeight="1">
      <c r="A19" s="14" t="s">
        <v>188</v>
      </c>
      <c r="B19" s="13">
        <v>0</v>
      </c>
      <c r="C19" s="14" t="s">
        <v>189</v>
      </c>
      <c r="D19" s="13">
        <v>0</v>
      </c>
      <c r="E19" s="12"/>
      <c r="F19" s="12"/>
      <c r="G19" s="12"/>
    </row>
    <row r="20" spans="1:7" ht="19.5" customHeight="1">
      <c r="A20" s="14" t="s">
        <v>190</v>
      </c>
      <c r="B20" s="13">
        <v>0</v>
      </c>
      <c r="C20" s="14" t="s">
        <v>191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192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193</v>
      </c>
      <c r="D22" s="13">
        <v>0</v>
      </c>
      <c r="E22" s="12"/>
      <c r="F22" s="12"/>
      <c r="G22" s="12"/>
    </row>
    <row r="23" spans="1:7" ht="19.5" customHeight="1">
      <c r="A23" s="14"/>
      <c r="B23" s="13"/>
      <c r="C23" s="14" t="s">
        <v>194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195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196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197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198</v>
      </c>
      <c r="D27" s="13">
        <v>0</v>
      </c>
      <c r="E27" s="12"/>
      <c r="F27" s="12"/>
      <c r="G27" s="12"/>
    </row>
    <row r="28" spans="1:7" ht="19.5" customHeight="1">
      <c r="A28" s="14"/>
      <c r="B28" s="13"/>
      <c r="C28" s="14" t="s">
        <v>199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200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201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202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203</v>
      </c>
      <c r="D32" s="13">
        <v>0</v>
      </c>
      <c r="E32" s="12"/>
      <c r="F32" s="12"/>
      <c r="G32" s="12"/>
    </row>
    <row r="33" spans="1:7" ht="19.5" customHeight="1">
      <c r="A33" s="14"/>
      <c r="B33" s="13"/>
      <c r="C33" s="14" t="s">
        <v>204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205</v>
      </c>
      <c r="D34" s="13">
        <v>0</v>
      </c>
      <c r="E34" s="12"/>
      <c r="F34" s="12"/>
      <c r="G34" s="12"/>
    </row>
    <row r="35" spans="1:7" ht="19.5" customHeight="1">
      <c r="A35" s="14"/>
      <c r="B35" s="13"/>
      <c r="C35" s="14" t="s">
        <v>206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207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208</v>
      </c>
      <c r="B38" s="16">
        <v>0</v>
      </c>
      <c r="C38" s="15" t="s">
        <v>209</v>
      </c>
      <c r="D38" s="16">
        <v>0</v>
      </c>
      <c r="E38" s="17"/>
      <c r="F38" s="17"/>
      <c r="G38" s="17"/>
    </row>
    <row r="39" spans="1:7" ht="19.5" customHeight="1">
      <c r="A39" s="14" t="s">
        <v>210</v>
      </c>
      <c r="B39" s="13"/>
      <c r="C39" s="18" t="s">
        <v>211</v>
      </c>
      <c r="D39" s="13"/>
      <c r="E39" s="12"/>
      <c r="F39" s="12"/>
      <c r="G39" s="12"/>
    </row>
    <row r="40" spans="1:7" ht="19.5" customHeight="1">
      <c r="A40" s="14" t="s">
        <v>212</v>
      </c>
      <c r="B40" s="13">
        <v>0</v>
      </c>
      <c r="C40" s="14" t="s">
        <v>213</v>
      </c>
      <c r="D40" s="13">
        <v>0</v>
      </c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6" sqref="C6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214</v>
      </c>
    </row>
    <row r="2" spans="1:3" ht="35.25" customHeight="1">
      <c r="A2" s="2" t="s">
        <v>215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216</v>
      </c>
      <c r="B4" s="4" t="s">
        <v>217</v>
      </c>
      <c r="C4" s="4" t="s">
        <v>218</v>
      </c>
    </row>
    <row r="5" spans="1:3" ht="27.75" customHeight="1">
      <c r="A5" s="4" t="s">
        <v>111</v>
      </c>
      <c r="B5" s="5">
        <v>5.51</v>
      </c>
      <c r="C5" s="5"/>
    </row>
    <row r="6" spans="1:3" ht="27" customHeight="1">
      <c r="A6" s="5" t="s">
        <v>219</v>
      </c>
      <c r="B6" s="5"/>
      <c r="C6" s="5"/>
    </row>
    <row r="7" spans="1:3" ht="33" customHeight="1">
      <c r="A7" s="5" t="s">
        <v>220</v>
      </c>
      <c r="B7" s="5">
        <v>3.24</v>
      </c>
      <c r="C7" s="5"/>
    </row>
    <row r="8" spans="1:3" ht="38.25" customHeight="1">
      <c r="A8" s="5" t="s">
        <v>221</v>
      </c>
      <c r="B8" s="5">
        <v>2.27</v>
      </c>
      <c r="C8" s="5"/>
    </row>
    <row r="9" spans="1:3" ht="36.75" customHeight="1">
      <c r="A9" s="6" t="s">
        <v>222</v>
      </c>
      <c r="B9" s="5">
        <v>2.27</v>
      </c>
      <c r="C9" s="5"/>
    </row>
    <row r="10" spans="1:3" ht="27.75" customHeight="1">
      <c r="A10" s="5" t="s">
        <v>223</v>
      </c>
      <c r="B10" s="5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224</v>
      </c>
      <c r="B13" s="8"/>
      <c r="C13" s="8"/>
    </row>
    <row r="14" spans="1:3" ht="23.25" customHeight="1">
      <c r="A14" s="9" t="s">
        <v>225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2017-06-14T00:45:13Z</cp:lastPrinted>
  <dcterms:created xsi:type="dcterms:W3CDTF">2017-06-15T00:51:51Z</dcterms:created>
  <dcterms:modified xsi:type="dcterms:W3CDTF">2017-06-20T08:58:27Z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