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8970" activeTab="9"/>
  </bookViews>
  <sheets>
    <sheet name="封面" sheetId="8" r:id="rId1"/>
    <sheet name="目录" sheetId="9" r:id="rId2"/>
    <sheet name="表一" sheetId="12" r:id="rId3"/>
    <sheet name="表二" sheetId="48" r:id="rId4"/>
    <sheet name="表三" sheetId="18" r:id="rId5"/>
    <sheet name="表四" sheetId="56" r:id="rId6"/>
    <sheet name="表五" sheetId="58" r:id="rId7"/>
    <sheet name="表六" sheetId="11" r:id="rId8"/>
    <sheet name="表七" sheetId="55" r:id="rId9"/>
    <sheet name="表八" sheetId="59" r:id="rId10"/>
  </sheets>
  <definedNames>
    <definedName name="_xlnm._FilterDatabase" localSheetId="3" hidden="1">表二!$A$4:$B$29</definedName>
    <definedName name="_xlnm._FilterDatabase" localSheetId="4" hidden="1">表三!$A$5:$D$77</definedName>
    <definedName name="_xlnm._FilterDatabase" localSheetId="5" hidden="1">表四!$A$4:$B$1304</definedName>
    <definedName name="_xlnm._FilterDatabase" localSheetId="2" hidden="1">表一!$A$4:$B$34</definedName>
    <definedName name="_xlnm.Print_Area" localSheetId="4">表三!$A$1:$D$98</definedName>
    <definedName name="_xlnm.Print_Titles" localSheetId="7">表六!$1:$5</definedName>
    <definedName name="_xlnm.Print_Titles" localSheetId="8">表七!$3:$4</definedName>
    <definedName name="_xlnm.Print_Titles" localSheetId="4">表三!$1:$5</definedName>
    <definedName name="_xlnm.Print_Titles" localSheetId="2">表一!$1:$4</definedName>
    <definedName name="地区名称" localSheetId="1">目录!#REF!</definedName>
    <definedName name="地区名称">封面!$B$2:$B$6</definedName>
  </definedNames>
  <calcPr calcId="144525" iterate="1" iterateCount="100" iterateDelta="0.001"/>
</workbook>
</file>

<file path=xl/comments1.xml><?xml version="1.0" encoding="utf-8"?>
<comments xmlns="http://schemas.openxmlformats.org/spreadsheetml/2006/main">
  <authors>
    <author>李欢</author>
  </authors>
  <commentList>
    <comment ref="A20" authorId="0">
      <text>
        <r>
          <rPr>
            <b/>
            <sz val="9"/>
            <rFont val="宋体"/>
            <charset val="134"/>
          </rPr>
          <t>李欢</t>
        </r>
        <r>
          <rPr>
            <b/>
            <sz val="9"/>
            <rFont val="Tahoma"/>
            <charset val="134"/>
          </rPr>
          <t>:</t>
        </r>
        <r>
          <rPr>
            <sz val="9"/>
            <rFont val="Tahoma"/>
            <charset val="134"/>
          </rPr>
          <t xml:space="preserve">
2018.01.01</t>
        </r>
        <r>
          <rPr>
            <sz val="9"/>
            <rFont val="宋体"/>
            <charset val="134"/>
          </rPr>
          <t>实施</t>
        </r>
      </text>
    </comment>
  </commentList>
</comments>
</file>

<file path=xl/comments2.xml><?xml version="1.0" encoding="utf-8"?>
<comments xmlns="http://schemas.openxmlformats.org/spreadsheetml/2006/main">
  <authors>
    <author>李欢</author>
  </authors>
  <commentList>
    <comment ref="A9" authorId="0">
      <text>
        <r>
          <rPr>
            <b/>
            <sz val="9"/>
            <rFont val="宋体"/>
            <charset val="134"/>
          </rPr>
          <t>李欢</t>
        </r>
        <r>
          <rPr>
            <b/>
            <sz val="9"/>
            <rFont val="Tahoma"/>
            <charset val="134"/>
          </rPr>
          <t>:</t>
        </r>
        <r>
          <rPr>
            <sz val="9"/>
            <rFont val="Tahoma"/>
            <charset val="134"/>
          </rPr>
          <t xml:space="preserve">
205</t>
        </r>
      </text>
    </comment>
    <comment ref="A10" authorId="0">
      <text>
        <r>
          <rPr>
            <b/>
            <sz val="9"/>
            <rFont val="宋体"/>
            <charset val="134"/>
          </rPr>
          <t>李欢</t>
        </r>
        <r>
          <rPr>
            <b/>
            <sz val="9"/>
            <rFont val="Tahoma"/>
            <charset val="134"/>
          </rPr>
          <t>:</t>
        </r>
        <r>
          <rPr>
            <sz val="9"/>
            <rFont val="Tahoma"/>
            <charset val="134"/>
          </rPr>
          <t xml:space="preserve">
206
</t>
        </r>
      </text>
    </comment>
    <comment ref="A11" authorId="0">
      <text>
        <r>
          <rPr>
            <b/>
            <sz val="9"/>
            <rFont val="宋体"/>
            <charset val="134"/>
          </rPr>
          <t>李欢</t>
        </r>
        <r>
          <rPr>
            <b/>
            <sz val="9"/>
            <rFont val="Tahoma"/>
            <charset val="134"/>
          </rPr>
          <t>:</t>
        </r>
        <r>
          <rPr>
            <sz val="9"/>
            <rFont val="Tahoma"/>
            <charset val="134"/>
          </rPr>
          <t xml:space="preserve">
207</t>
        </r>
      </text>
    </comment>
    <comment ref="A12" authorId="0">
      <text>
        <r>
          <rPr>
            <b/>
            <sz val="9"/>
            <rFont val="宋体"/>
            <charset val="134"/>
          </rPr>
          <t>李欢</t>
        </r>
        <r>
          <rPr>
            <b/>
            <sz val="9"/>
            <rFont val="Tahoma"/>
            <charset val="134"/>
          </rPr>
          <t>:</t>
        </r>
        <r>
          <rPr>
            <sz val="9"/>
            <rFont val="Tahoma"/>
            <charset val="134"/>
          </rPr>
          <t xml:space="preserve">
208</t>
        </r>
      </text>
    </comment>
    <comment ref="A15" authorId="0">
      <text>
        <r>
          <rPr>
            <b/>
            <sz val="9"/>
            <rFont val="宋体"/>
            <charset val="134"/>
          </rPr>
          <t>李欢</t>
        </r>
        <r>
          <rPr>
            <b/>
            <sz val="9"/>
            <rFont val="Tahoma"/>
            <charset val="134"/>
          </rPr>
          <t>:</t>
        </r>
        <r>
          <rPr>
            <sz val="9"/>
            <rFont val="Tahoma"/>
            <charset val="134"/>
          </rPr>
          <t xml:space="preserve">
212</t>
        </r>
      </text>
    </comment>
    <comment ref="A16" authorId="0">
      <text>
        <r>
          <rPr>
            <b/>
            <sz val="9"/>
            <rFont val="宋体"/>
            <charset val="134"/>
          </rPr>
          <t>李欢</t>
        </r>
        <r>
          <rPr>
            <b/>
            <sz val="9"/>
            <rFont val="Tahoma"/>
            <charset val="134"/>
          </rPr>
          <t>:</t>
        </r>
        <r>
          <rPr>
            <sz val="9"/>
            <rFont val="Tahoma"/>
            <charset val="134"/>
          </rPr>
          <t xml:space="preserve">
213</t>
        </r>
      </text>
    </comment>
    <comment ref="A19" authorId="0">
      <text>
        <r>
          <rPr>
            <b/>
            <sz val="9"/>
            <rFont val="宋体"/>
            <charset val="134"/>
          </rPr>
          <t>李欢</t>
        </r>
        <r>
          <rPr>
            <b/>
            <sz val="9"/>
            <rFont val="Tahoma"/>
            <charset val="134"/>
          </rPr>
          <t>:</t>
        </r>
        <r>
          <rPr>
            <sz val="9"/>
            <rFont val="Tahoma"/>
            <charset val="134"/>
          </rPr>
          <t xml:space="preserve">
216</t>
        </r>
      </text>
    </comment>
    <comment ref="A22" authorId="0">
      <text>
        <r>
          <rPr>
            <b/>
            <sz val="9"/>
            <rFont val="宋体"/>
            <charset val="134"/>
          </rPr>
          <t>李欢</t>
        </r>
        <r>
          <rPr>
            <b/>
            <sz val="9"/>
            <rFont val="Tahoma"/>
            <charset val="134"/>
          </rPr>
          <t>:</t>
        </r>
        <r>
          <rPr>
            <sz val="9"/>
            <rFont val="Tahoma"/>
            <charset val="134"/>
          </rPr>
          <t xml:space="preserve">
220</t>
        </r>
      </text>
    </comment>
    <comment ref="A23" authorId="0">
      <text>
        <r>
          <rPr>
            <b/>
            <sz val="9"/>
            <rFont val="宋体"/>
            <charset val="134"/>
          </rPr>
          <t>李欢</t>
        </r>
        <r>
          <rPr>
            <b/>
            <sz val="9"/>
            <rFont val="Tahoma"/>
            <charset val="134"/>
          </rPr>
          <t>:</t>
        </r>
        <r>
          <rPr>
            <sz val="9"/>
            <rFont val="Tahoma"/>
            <charset val="134"/>
          </rPr>
          <t xml:space="preserve">
221</t>
        </r>
      </text>
    </comment>
    <comment ref="A24" authorId="0">
      <text>
        <r>
          <rPr>
            <b/>
            <sz val="9"/>
            <rFont val="宋体"/>
            <charset val="134"/>
          </rPr>
          <t>李欢</t>
        </r>
        <r>
          <rPr>
            <b/>
            <sz val="9"/>
            <rFont val="Tahoma"/>
            <charset val="134"/>
          </rPr>
          <t>:</t>
        </r>
        <r>
          <rPr>
            <sz val="9"/>
            <rFont val="Tahoma"/>
            <charset val="134"/>
          </rPr>
          <t xml:space="preserve">
222</t>
        </r>
      </text>
    </comment>
  </commentList>
</comments>
</file>

<file path=xl/comments3.xml><?xml version="1.0" encoding="utf-8"?>
<comments xmlns="http://schemas.openxmlformats.org/spreadsheetml/2006/main">
  <authors>
    <author>李欢</author>
  </authors>
  <commentList>
    <comment ref="A6" authorId="0">
      <text>
        <r>
          <rPr>
            <b/>
            <sz val="9"/>
            <rFont val="宋体"/>
            <charset val="134"/>
          </rPr>
          <t>李欢</t>
        </r>
        <r>
          <rPr>
            <b/>
            <sz val="9"/>
            <rFont val="Tahoma"/>
            <charset val="134"/>
          </rPr>
          <t>:</t>
        </r>
        <r>
          <rPr>
            <sz val="9"/>
            <rFont val="Tahoma"/>
            <charset val="134"/>
          </rPr>
          <t xml:space="preserve">
01</t>
        </r>
      </text>
    </comment>
    <comment ref="A18" authorId="0">
      <text>
        <r>
          <rPr>
            <b/>
            <sz val="9"/>
            <rFont val="宋体"/>
            <charset val="134"/>
          </rPr>
          <t>李欢</t>
        </r>
        <r>
          <rPr>
            <b/>
            <sz val="9"/>
            <rFont val="Tahoma"/>
            <charset val="134"/>
          </rPr>
          <t>:</t>
        </r>
        <r>
          <rPr>
            <sz val="9"/>
            <rFont val="Tahoma"/>
            <charset val="134"/>
          </rPr>
          <t xml:space="preserve">
02</t>
        </r>
      </text>
    </comment>
    <comment ref="A27" authorId="0">
      <text>
        <r>
          <rPr>
            <b/>
            <sz val="9"/>
            <rFont val="宋体"/>
            <charset val="134"/>
          </rPr>
          <t>李欢</t>
        </r>
        <r>
          <rPr>
            <b/>
            <sz val="9"/>
            <rFont val="Tahoma"/>
            <charset val="134"/>
          </rPr>
          <t>:</t>
        </r>
        <r>
          <rPr>
            <sz val="9"/>
            <rFont val="Tahoma"/>
            <charset val="134"/>
          </rPr>
          <t xml:space="preserve">
03</t>
        </r>
      </text>
    </comment>
    <comment ref="A38" authorId="0">
      <text>
        <r>
          <rPr>
            <b/>
            <sz val="9"/>
            <rFont val="宋体"/>
            <charset val="134"/>
          </rPr>
          <t>李欢</t>
        </r>
        <r>
          <rPr>
            <b/>
            <sz val="9"/>
            <rFont val="Tahoma"/>
            <charset val="134"/>
          </rPr>
          <t>:</t>
        </r>
        <r>
          <rPr>
            <sz val="9"/>
            <rFont val="Tahoma"/>
            <charset val="134"/>
          </rPr>
          <t xml:space="preserve">
04</t>
        </r>
      </text>
    </comment>
    <comment ref="A50" authorId="0">
      <text>
        <r>
          <rPr>
            <b/>
            <sz val="9"/>
            <rFont val="宋体"/>
            <charset val="134"/>
          </rPr>
          <t>李欢</t>
        </r>
        <r>
          <rPr>
            <b/>
            <sz val="9"/>
            <rFont val="Tahoma"/>
            <charset val="134"/>
          </rPr>
          <t>:</t>
        </r>
        <r>
          <rPr>
            <sz val="9"/>
            <rFont val="Tahoma"/>
            <charset val="134"/>
          </rPr>
          <t xml:space="preserve">
05</t>
        </r>
      </text>
    </comment>
    <comment ref="A61" authorId="0">
      <text>
        <r>
          <rPr>
            <b/>
            <sz val="9"/>
            <rFont val="宋体"/>
            <charset val="134"/>
          </rPr>
          <t>李欢</t>
        </r>
        <r>
          <rPr>
            <b/>
            <sz val="9"/>
            <rFont val="Tahoma"/>
            <charset val="134"/>
          </rPr>
          <t>:</t>
        </r>
        <r>
          <rPr>
            <sz val="9"/>
            <rFont val="Tahoma"/>
            <charset val="134"/>
          </rPr>
          <t xml:space="preserve">
06</t>
        </r>
      </text>
    </comment>
    <comment ref="A72" authorId="0">
      <text>
        <r>
          <rPr>
            <b/>
            <sz val="9"/>
            <rFont val="宋体"/>
            <charset val="134"/>
          </rPr>
          <t>李欢</t>
        </r>
        <r>
          <rPr>
            <b/>
            <sz val="9"/>
            <rFont val="Tahoma"/>
            <charset val="134"/>
          </rPr>
          <t>:</t>
        </r>
        <r>
          <rPr>
            <sz val="9"/>
            <rFont val="Tahoma"/>
            <charset val="134"/>
          </rPr>
          <t xml:space="preserve">
07</t>
        </r>
      </text>
    </comment>
    <comment ref="A84" authorId="0">
      <text>
        <r>
          <rPr>
            <b/>
            <sz val="9"/>
            <rFont val="宋体"/>
            <charset val="134"/>
          </rPr>
          <t>李欢</t>
        </r>
        <r>
          <rPr>
            <b/>
            <sz val="9"/>
            <rFont val="Tahoma"/>
            <charset val="134"/>
          </rPr>
          <t>:</t>
        </r>
        <r>
          <rPr>
            <sz val="9"/>
            <rFont val="Tahoma"/>
            <charset val="134"/>
          </rPr>
          <t xml:space="preserve">
08</t>
        </r>
      </text>
    </comment>
    <comment ref="A93" authorId="0">
      <text>
        <r>
          <rPr>
            <b/>
            <sz val="9"/>
            <rFont val="宋体"/>
            <charset val="134"/>
          </rPr>
          <t>李欢</t>
        </r>
        <r>
          <rPr>
            <b/>
            <sz val="9"/>
            <rFont val="Tahoma"/>
            <charset val="134"/>
          </rPr>
          <t>:</t>
        </r>
        <r>
          <rPr>
            <sz val="9"/>
            <rFont val="Tahoma"/>
            <charset val="134"/>
          </rPr>
          <t xml:space="preserve">
20109</t>
        </r>
      </text>
    </comment>
    <comment ref="A98" authorId="0">
      <text>
        <r>
          <rPr>
            <b/>
            <sz val="9"/>
            <rFont val="宋体"/>
            <charset val="134"/>
          </rPr>
          <t>李欢</t>
        </r>
        <r>
          <rPr>
            <b/>
            <sz val="9"/>
            <rFont val="Tahoma"/>
            <charset val="134"/>
          </rPr>
          <t>:</t>
        </r>
        <r>
          <rPr>
            <sz val="9"/>
            <rFont val="Tahoma"/>
            <charset val="134"/>
          </rPr>
          <t xml:space="preserve">
</t>
        </r>
        <r>
          <rPr>
            <sz val="9"/>
            <rFont val="宋体"/>
            <charset val="134"/>
          </rPr>
          <t>修改</t>
        </r>
        <r>
          <rPr>
            <b/>
            <sz val="9"/>
            <rFont val="宋体"/>
            <charset val="134"/>
          </rPr>
          <t>口岸电子执法系统建设与维护</t>
        </r>
      </text>
    </comment>
    <comment ref="A106" authorId="0">
      <text>
        <r>
          <rPr>
            <b/>
            <sz val="9"/>
            <rFont val="宋体"/>
            <charset val="134"/>
          </rPr>
          <t>李欢</t>
        </r>
        <r>
          <rPr>
            <b/>
            <sz val="9"/>
            <rFont val="Tahoma"/>
            <charset val="134"/>
          </rPr>
          <t>:</t>
        </r>
        <r>
          <rPr>
            <sz val="9"/>
            <rFont val="Tahoma"/>
            <charset val="134"/>
          </rPr>
          <t xml:space="preserve">
10</t>
        </r>
      </text>
    </comment>
    <comment ref="A116" authorId="0">
      <text>
        <r>
          <rPr>
            <b/>
            <sz val="9"/>
            <rFont val="宋体"/>
            <charset val="134"/>
          </rPr>
          <t>李欢</t>
        </r>
        <r>
          <rPr>
            <b/>
            <sz val="9"/>
            <rFont val="Tahoma"/>
            <charset val="134"/>
          </rPr>
          <t>:</t>
        </r>
        <r>
          <rPr>
            <sz val="9"/>
            <rFont val="Tahoma"/>
            <charset val="134"/>
          </rPr>
          <t xml:space="preserve">
11</t>
        </r>
      </text>
    </comment>
    <comment ref="A125" authorId="0">
      <text>
        <r>
          <rPr>
            <b/>
            <sz val="9"/>
            <rFont val="宋体"/>
            <charset val="134"/>
          </rPr>
          <t>李欢</t>
        </r>
        <r>
          <rPr>
            <b/>
            <sz val="9"/>
            <rFont val="Tahoma"/>
            <charset val="134"/>
          </rPr>
          <t>:</t>
        </r>
        <r>
          <rPr>
            <sz val="9"/>
            <rFont val="Tahoma"/>
            <charset val="134"/>
          </rPr>
          <t xml:space="preserve">
13</t>
        </r>
      </text>
    </comment>
    <comment ref="A136" authorId="0">
      <text>
        <r>
          <rPr>
            <b/>
            <sz val="9"/>
            <rFont val="宋体"/>
            <charset val="134"/>
          </rPr>
          <t>李欢</t>
        </r>
        <r>
          <rPr>
            <b/>
            <sz val="9"/>
            <rFont val="Tahoma"/>
            <charset val="134"/>
          </rPr>
          <t>:</t>
        </r>
        <r>
          <rPr>
            <sz val="9"/>
            <rFont val="Tahoma"/>
            <charset val="134"/>
          </rPr>
          <t xml:space="preserve">
14</t>
        </r>
      </text>
    </comment>
    <comment ref="A150" authorId="0">
      <text>
        <r>
          <rPr>
            <b/>
            <sz val="9"/>
            <rFont val="宋体"/>
            <charset val="134"/>
          </rPr>
          <t>李欢</t>
        </r>
        <r>
          <rPr>
            <b/>
            <sz val="9"/>
            <rFont val="Tahoma"/>
            <charset val="134"/>
          </rPr>
          <t>:</t>
        </r>
        <r>
          <rPr>
            <sz val="9"/>
            <rFont val="Tahoma"/>
            <charset val="134"/>
          </rPr>
          <t xml:space="preserve">
23</t>
        </r>
      </text>
    </comment>
    <comment ref="A157" authorId="0">
      <text>
        <r>
          <rPr>
            <b/>
            <sz val="9"/>
            <rFont val="宋体"/>
            <charset val="134"/>
          </rPr>
          <t>李欢</t>
        </r>
        <r>
          <rPr>
            <b/>
            <sz val="9"/>
            <rFont val="Tahoma"/>
            <charset val="134"/>
          </rPr>
          <t>:
25</t>
        </r>
        <r>
          <rPr>
            <sz val="9"/>
            <rFont val="Tahoma"/>
            <charset val="134"/>
          </rPr>
          <t xml:space="preserve">
</t>
        </r>
        <r>
          <rPr>
            <sz val="9"/>
            <rFont val="宋体"/>
            <charset val="134"/>
          </rPr>
          <t>修改港澳台侨事务</t>
        </r>
      </text>
    </comment>
    <comment ref="A164" authorId="0">
      <text>
        <r>
          <rPr>
            <b/>
            <sz val="9"/>
            <rFont val="宋体"/>
            <charset val="134"/>
          </rPr>
          <t>李欢</t>
        </r>
        <r>
          <rPr>
            <b/>
            <sz val="9"/>
            <rFont val="Tahoma"/>
            <charset val="134"/>
          </rPr>
          <t>:</t>
        </r>
        <r>
          <rPr>
            <sz val="9"/>
            <rFont val="Tahoma"/>
            <charset val="134"/>
          </rPr>
          <t xml:space="preserve">
</t>
        </r>
        <r>
          <rPr>
            <sz val="9"/>
            <rFont val="宋体"/>
            <charset val="134"/>
          </rPr>
          <t>修改港澳台侨事务</t>
        </r>
      </text>
    </comment>
    <comment ref="A165" authorId="0">
      <text>
        <r>
          <rPr>
            <b/>
            <sz val="9"/>
            <rFont val="宋体"/>
            <charset val="134"/>
          </rPr>
          <t>李欢</t>
        </r>
        <r>
          <rPr>
            <b/>
            <sz val="9"/>
            <rFont val="Tahoma"/>
            <charset val="134"/>
          </rPr>
          <t>:</t>
        </r>
        <r>
          <rPr>
            <sz val="9"/>
            <rFont val="Tahoma"/>
            <charset val="134"/>
          </rPr>
          <t xml:space="preserve">
26</t>
        </r>
        <r>
          <rPr>
            <sz val="9"/>
            <rFont val="宋体"/>
            <charset val="134"/>
          </rPr>
          <t>，无</t>
        </r>
        <r>
          <rPr>
            <sz val="9"/>
            <rFont val="Tahoma"/>
            <charset val="134"/>
          </rPr>
          <t>27</t>
        </r>
      </text>
    </comment>
    <comment ref="A171" authorId="0">
      <text>
        <r>
          <rPr>
            <b/>
            <sz val="9"/>
            <rFont val="宋体"/>
            <charset val="134"/>
          </rPr>
          <t>李欢</t>
        </r>
        <r>
          <rPr>
            <b/>
            <sz val="9"/>
            <rFont val="Tahoma"/>
            <charset val="134"/>
          </rPr>
          <t>:</t>
        </r>
        <r>
          <rPr>
            <sz val="9"/>
            <rFont val="Tahoma"/>
            <charset val="134"/>
          </rPr>
          <t xml:space="preserve">
28</t>
        </r>
      </text>
    </comment>
    <comment ref="A178" authorId="0">
      <text>
        <r>
          <rPr>
            <b/>
            <sz val="9"/>
            <rFont val="宋体"/>
            <charset val="134"/>
          </rPr>
          <t>李欢</t>
        </r>
        <r>
          <rPr>
            <b/>
            <sz val="9"/>
            <rFont val="Tahoma"/>
            <charset val="134"/>
          </rPr>
          <t>:</t>
        </r>
        <r>
          <rPr>
            <sz val="9"/>
            <rFont val="Tahoma"/>
            <charset val="134"/>
          </rPr>
          <t xml:space="preserve">
29</t>
        </r>
        <r>
          <rPr>
            <sz val="9"/>
            <rFont val="宋体"/>
            <charset val="134"/>
          </rPr>
          <t>，无</t>
        </r>
        <r>
          <rPr>
            <sz val="9"/>
            <rFont val="Tahoma"/>
            <charset val="134"/>
          </rPr>
          <t>30</t>
        </r>
      </text>
    </comment>
    <comment ref="A185" authorId="0">
      <text>
        <r>
          <rPr>
            <b/>
            <sz val="9"/>
            <rFont val="宋体"/>
            <charset val="134"/>
          </rPr>
          <t>李欢</t>
        </r>
        <r>
          <rPr>
            <b/>
            <sz val="9"/>
            <rFont val="Tahoma"/>
            <charset val="134"/>
          </rPr>
          <t>:</t>
        </r>
        <r>
          <rPr>
            <sz val="9"/>
            <rFont val="Tahoma"/>
            <charset val="134"/>
          </rPr>
          <t xml:space="preserve">
31</t>
        </r>
      </text>
    </comment>
    <comment ref="A192" authorId="0">
      <text>
        <r>
          <rPr>
            <b/>
            <sz val="9"/>
            <rFont val="宋体"/>
            <charset val="134"/>
          </rPr>
          <t>李欢</t>
        </r>
        <r>
          <rPr>
            <b/>
            <sz val="9"/>
            <rFont val="Tahoma"/>
            <charset val="134"/>
          </rPr>
          <t>:</t>
        </r>
        <r>
          <rPr>
            <sz val="9"/>
            <rFont val="Tahoma"/>
            <charset val="134"/>
          </rPr>
          <t xml:space="preserve">
32</t>
        </r>
      </text>
    </comment>
    <comment ref="A199" authorId="0">
      <text>
        <r>
          <rPr>
            <b/>
            <sz val="9"/>
            <rFont val="宋体"/>
            <charset val="134"/>
          </rPr>
          <t>李欢</t>
        </r>
        <r>
          <rPr>
            <b/>
            <sz val="9"/>
            <rFont val="Tahoma"/>
            <charset val="134"/>
          </rPr>
          <t>:</t>
        </r>
        <r>
          <rPr>
            <sz val="9"/>
            <rFont val="Tahoma"/>
            <charset val="134"/>
          </rPr>
          <t xml:space="preserve">
33</t>
        </r>
      </text>
    </comment>
    <comment ref="A205" authorId="0">
      <text>
        <r>
          <rPr>
            <b/>
            <sz val="9"/>
            <rFont val="宋体"/>
            <charset val="134"/>
          </rPr>
          <t>李欢</t>
        </r>
        <r>
          <rPr>
            <b/>
            <sz val="9"/>
            <rFont val="Tahoma"/>
            <charset val="134"/>
          </rPr>
          <t>:</t>
        </r>
        <r>
          <rPr>
            <sz val="9"/>
            <rFont val="Tahoma"/>
            <charset val="134"/>
          </rPr>
          <t xml:space="preserve">
34</t>
        </r>
      </text>
    </comment>
    <comment ref="A213" authorId="0">
      <text>
        <r>
          <rPr>
            <b/>
            <sz val="9"/>
            <rFont val="宋体"/>
            <charset val="134"/>
          </rPr>
          <t>李欢</t>
        </r>
        <r>
          <rPr>
            <b/>
            <sz val="9"/>
            <rFont val="Tahoma"/>
            <charset val="134"/>
          </rPr>
          <t>:</t>
        </r>
        <r>
          <rPr>
            <sz val="9"/>
            <rFont val="Tahoma"/>
            <charset val="134"/>
          </rPr>
          <t xml:space="preserve">
35</t>
        </r>
      </text>
    </comment>
    <comment ref="A219" authorId="0">
      <text>
        <r>
          <rPr>
            <b/>
            <sz val="9"/>
            <rFont val="宋体"/>
            <charset val="134"/>
          </rPr>
          <t>李欢</t>
        </r>
        <r>
          <rPr>
            <b/>
            <sz val="9"/>
            <rFont val="Tahoma"/>
            <charset val="134"/>
          </rPr>
          <t>:</t>
        </r>
        <r>
          <rPr>
            <sz val="9"/>
            <rFont val="Tahoma"/>
            <charset val="134"/>
          </rPr>
          <t xml:space="preserve">
36</t>
        </r>
      </text>
    </comment>
    <comment ref="A225" authorId="0">
      <text>
        <r>
          <rPr>
            <b/>
            <sz val="9"/>
            <rFont val="宋体"/>
            <charset val="134"/>
          </rPr>
          <t>李欢</t>
        </r>
        <r>
          <rPr>
            <b/>
            <sz val="9"/>
            <rFont val="Tahoma"/>
            <charset val="134"/>
          </rPr>
          <t>:</t>
        </r>
        <r>
          <rPr>
            <sz val="9"/>
            <rFont val="Tahoma"/>
            <charset val="134"/>
          </rPr>
          <t xml:space="preserve">
37</t>
        </r>
      </text>
    </comment>
    <comment ref="A231" authorId="0">
      <text>
        <r>
          <rPr>
            <b/>
            <sz val="9"/>
            <rFont val="宋体"/>
            <charset val="134"/>
          </rPr>
          <t>李欢</t>
        </r>
        <r>
          <rPr>
            <b/>
            <sz val="9"/>
            <rFont val="Tahoma"/>
            <charset val="134"/>
          </rPr>
          <t>:</t>
        </r>
        <r>
          <rPr>
            <sz val="9"/>
            <rFont val="Tahoma"/>
            <charset val="134"/>
          </rPr>
          <t xml:space="preserve">
38</t>
        </r>
      </text>
    </comment>
    <comment ref="A248" authorId="0">
      <text>
        <r>
          <rPr>
            <b/>
            <sz val="9"/>
            <rFont val="宋体"/>
            <charset val="134"/>
          </rPr>
          <t>李欢</t>
        </r>
        <r>
          <rPr>
            <b/>
            <sz val="9"/>
            <rFont val="Tahoma"/>
            <charset val="134"/>
          </rPr>
          <t>:</t>
        </r>
        <r>
          <rPr>
            <sz val="9"/>
            <rFont val="Tahoma"/>
            <charset val="134"/>
          </rPr>
          <t xml:space="preserve">
20199</t>
        </r>
      </text>
    </comment>
    <comment ref="A268" authorId="0">
      <text>
        <r>
          <rPr>
            <b/>
            <sz val="9"/>
            <rFont val="宋体"/>
            <charset val="134"/>
          </rPr>
          <t>李欢</t>
        </r>
        <r>
          <rPr>
            <b/>
            <sz val="9"/>
            <rFont val="Tahoma"/>
            <charset val="134"/>
          </rPr>
          <t>:</t>
        </r>
        <r>
          <rPr>
            <sz val="9"/>
            <rFont val="Tahoma"/>
            <charset val="134"/>
          </rPr>
          <t xml:space="preserve">
</t>
        </r>
        <r>
          <rPr>
            <sz val="9"/>
            <rFont val="宋体"/>
            <charset val="134"/>
          </rPr>
          <t>将内卫修改为武装警察部队</t>
        </r>
      </text>
    </comment>
    <comment ref="A270" authorId="0">
      <text>
        <r>
          <rPr>
            <b/>
            <sz val="9"/>
            <rFont val="宋体"/>
            <charset val="134"/>
          </rPr>
          <t>李欢</t>
        </r>
        <r>
          <rPr>
            <b/>
            <sz val="9"/>
            <rFont val="Tahoma"/>
            <charset val="134"/>
          </rPr>
          <t>:</t>
        </r>
        <r>
          <rPr>
            <sz val="9"/>
            <rFont val="Tahoma"/>
            <charset val="134"/>
          </rPr>
          <t xml:space="preserve">
20402</t>
        </r>
      </text>
    </comment>
    <comment ref="A279" authorId="0">
      <text>
        <r>
          <rPr>
            <b/>
            <sz val="9"/>
            <rFont val="宋体"/>
            <charset val="134"/>
          </rPr>
          <t>李欢</t>
        </r>
        <r>
          <rPr>
            <b/>
            <sz val="9"/>
            <rFont val="Tahoma"/>
            <charset val="134"/>
          </rPr>
          <t>:</t>
        </r>
        <r>
          <rPr>
            <sz val="9"/>
            <rFont val="Tahoma"/>
            <charset val="134"/>
          </rPr>
          <t xml:space="preserve">
20403</t>
        </r>
      </text>
    </comment>
    <comment ref="A294" authorId="0">
      <text>
        <r>
          <rPr>
            <b/>
            <sz val="9"/>
            <rFont val="宋体"/>
            <charset val="134"/>
          </rPr>
          <t>李欢</t>
        </r>
        <r>
          <rPr>
            <b/>
            <sz val="9"/>
            <rFont val="Tahoma"/>
            <charset val="134"/>
          </rPr>
          <t>:</t>
        </r>
        <r>
          <rPr>
            <sz val="9"/>
            <rFont val="Tahoma"/>
            <charset val="134"/>
          </rPr>
          <t xml:space="preserve">
20405</t>
        </r>
      </text>
    </comment>
    <comment ref="A303" authorId="0">
      <text>
        <r>
          <rPr>
            <b/>
            <sz val="9"/>
            <rFont val="宋体"/>
            <charset val="134"/>
          </rPr>
          <t>李欢</t>
        </r>
        <r>
          <rPr>
            <b/>
            <sz val="9"/>
            <rFont val="Tahoma"/>
            <charset val="134"/>
          </rPr>
          <t>:</t>
        </r>
        <r>
          <rPr>
            <sz val="9"/>
            <rFont val="Tahoma"/>
            <charset val="134"/>
          </rPr>
          <t xml:space="preserve">
20406</t>
        </r>
      </text>
    </comment>
    <comment ref="A319" authorId="0">
      <text>
        <r>
          <rPr>
            <b/>
            <sz val="9"/>
            <rFont val="宋体"/>
            <charset val="134"/>
          </rPr>
          <t>李欢</t>
        </r>
        <r>
          <rPr>
            <b/>
            <sz val="9"/>
            <rFont val="Tahoma"/>
            <charset val="134"/>
          </rPr>
          <t>:</t>
        </r>
        <r>
          <rPr>
            <sz val="9"/>
            <rFont val="Tahoma"/>
            <charset val="134"/>
          </rPr>
          <t xml:space="preserve">
20407</t>
        </r>
      </text>
    </comment>
    <comment ref="A339" authorId="0">
      <text>
        <r>
          <rPr>
            <b/>
            <sz val="9"/>
            <rFont val="宋体"/>
            <charset val="134"/>
          </rPr>
          <t>李欢</t>
        </r>
        <r>
          <rPr>
            <b/>
            <sz val="9"/>
            <rFont val="Tahoma"/>
            <charset val="134"/>
          </rPr>
          <t>:</t>
        </r>
        <r>
          <rPr>
            <sz val="9"/>
            <rFont val="Tahoma"/>
            <charset val="134"/>
          </rPr>
          <t xml:space="preserve">
20409</t>
        </r>
      </text>
    </comment>
    <comment ref="A347" authorId="0">
      <text>
        <r>
          <rPr>
            <b/>
            <sz val="9"/>
            <rFont val="宋体"/>
            <charset val="134"/>
          </rPr>
          <t>李欢</t>
        </r>
        <r>
          <rPr>
            <b/>
            <sz val="9"/>
            <rFont val="Tahoma"/>
            <charset val="134"/>
          </rPr>
          <t>:</t>
        </r>
        <r>
          <rPr>
            <sz val="9"/>
            <rFont val="Tahoma"/>
            <charset val="134"/>
          </rPr>
          <t xml:space="preserve">
20410</t>
        </r>
      </text>
    </comment>
    <comment ref="A353" authorId="0">
      <text>
        <r>
          <rPr>
            <b/>
            <sz val="9"/>
            <rFont val="宋体"/>
            <charset val="134"/>
          </rPr>
          <t>李欢</t>
        </r>
        <r>
          <rPr>
            <b/>
            <sz val="9"/>
            <rFont val="Tahoma"/>
            <charset val="134"/>
          </rPr>
          <t>:</t>
        </r>
        <r>
          <rPr>
            <sz val="9"/>
            <rFont val="Tahoma"/>
            <charset val="134"/>
          </rPr>
          <t xml:space="preserve">
20499</t>
        </r>
      </text>
    </comment>
    <comment ref="A354" authorId="0">
      <text>
        <r>
          <rPr>
            <b/>
            <sz val="9"/>
            <rFont val="宋体"/>
            <charset val="134"/>
          </rPr>
          <t>李欢</t>
        </r>
        <r>
          <rPr>
            <b/>
            <sz val="9"/>
            <rFont val="Tahoma"/>
            <charset val="134"/>
          </rPr>
          <t>:</t>
        </r>
        <r>
          <rPr>
            <sz val="9"/>
            <rFont val="Tahoma"/>
            <charset val="134"/>
          </rPr>
          <t xml:space="preserve">
20499</t>
        </r>
      </text>
    </comment>
    <comment ref="A355" authorId="0">
      <text>
        <r>
          <rPr>
            <b/>
            <sz val="9"/>
            <rFont val="宋体"/>
            <charset val="134"/>
          </rPr>
          <t>李欢</t>
        </r>
        <r>
          <rPr>
            <b/>
            <sz val="9"/>
            <rFont val="Tahoma"/>
            <charset val="134"/>
          </rPr>
          <t>:</t>
        </r>
        <r>
          <rPr>
            <sz val="9"/>
            <rFont val="Tahoma"/>
            <charset val="134"/>
          </rPr>
          <t xml:space="preserve">
205</t>
        </r>
      </text>
    </comment>
    <comment ref="A356" authorId="0">
      <text>
        <r>
          <rPr>
            <b/>
            <sz val="9"/>
            <rFont val="宋体"/>
            <charset val="134"/>
          </rPr>
          <t>李欢</t>
        </r>
        <r>
          <rPr>
            <b/>
            <sz val="9"/>
            <rFont val="Tahoma"/>
            <charset val="134"/>
          </rPr>
          <t>:</t>
        </r>
        <r>
          <rPr>
            <sz val="9"/>
            <rFont val="Tahoma"/>
            <charset val="134"/>
          </rPr>
          <t xml:space="preserve">
20501</t>
        </r>
      </text>
    </comment>
    <comment ref="A361" authorId="0">
      <text>
        <r>
          <rPr>
            <b/>
            <sz val="9"/>
            <rFont val="宋体"/>
            <charset val="134"/>
          </rPr>
          <t>李欢</t>
        </r>
        <r>
          <rPr>
            <b/>
            <sz val="9"/>
            <rFont val="Tahoma"/>
            <charset val="134"/>
          </rPr>
          <t>:</t>
        </r>
        <r>
          <rPr>
            <sz val="9"/>
            <rFont val="Tahoma"/>
            <charset val="134"/>
          </rPr>
          <t xml:space="preserve">
20502</t>
        </r>
      </text>
    </comment>
    <comment ref="A370" authorId="0">
      <text>
        <r>
          <rPr>
            <b/>
            <sz val="9"/>
            <rFont val="宋体"/>
            <charset val="134"/>
          </rPr>
          <t>李欢</t>
        </r>
        <r>
          <rPr>
            <b/>
            <sz val="9"/>
            <rFont val="Tahoma"/>
            <charset val="134"/>
          </rPr>
          <t>:</t>
        </r>
        <r>
          <rPr>
            <sz val="9"/>
            <rFont val="Tahoma"/>
            <charset val="134"/>
          </rPr>
          <t xml:space="preserve">
20503</t>
        </r>
      </text>
    </comment>
    <comment ref="A377" authorId="0">
      <text>
        <r>
          <rPr>
            <b/>
            <sz val="9"/>
            <rFont val="宋体"/>
            <charset val="134"/>
          </rPr>
          <t>李欢</t>
        </r>
        <r>
          <rPr>
            <b/>
            <sz val="9"/>
            <rFont val="Tahoma"/>
            <charset val="134"/>
          </rPr>
          <t>:</t>
        </r>
        <r>
          <rPr>
            <sz val="9"/>
            <rFont val="Tahoma"/>
            <charset val="134"/>
          </rPr>
          <t xml:space="preserve">
20504</t>
        </r>
      </text>
    </comment>
    <comment ref="A383" authorId="0">
      <text>
        <r>
          <rPr>
            <b/>
            <sz val="9"/>
            <rFont val="宋体"/>
            <charset val="134"/>
          </rPr>
          <t>李欢</t>
        </r>
        <r>
          <rPr>
            <b/>
            <sz val="9"/>
            <rFont val="Tahoma"/>
            <charset val="134"/>
          </rPr>
          <t>:</t>
        </r>
        <r>
          <rPr>
            <sz val="9"/>
            <rFont val="Tahoma"/>
            <charset val="134"/>
          </rPr>
          <t xml:space="preserve">
20505</t>
        </r>
      </text>
    </comment>
    <comment ref="A387" authorId="0">
      <text>
        <r>
          <rPr>
            <b/>
            <sz val="9"/>
            <rFont val="宋体"/>
            <charset val="134"/>
          </rPr>
          <t>李欢</t>
        </r>
        <r>
          <rPr>
            <b/>
            <sz val="9"/>
            <rFont val="Tahoma"/>
            <charset val="134"/>
          </rPr>
          <t>:</t>
        </r>
        <r>
          <rPr>
            <sz val="9"/>
            <rFont val="Tahoma"/>
            <charset val="134"/>
          </rPr>
          <t xml:space="preserve">
20506</t>
        </r>
      </text>
    </comment>
    <comment ref="A391" authorId="0">
      <text>
        <r>
          <rPr>
            <b/>
            <sz val="9"/>
            <rFont val="宋体"/>
            <charset val="134"/>
          </rPr>
          <t>李欢</t>
        </r>
        <r>
          <rPr>
            <b/>
            <sz val="9"/>
            <rFont val="Tahoma"/>
            <charset val="134"/>
          </rPr>
          <t>:</t>
        </r>
        <r>
          <rPr>
            <sz val="9"/>
            <rFont val="Tahoma"/>
            <charset val="134"/>
          </rPr>
          <t xml:space="preserve">
20507</t>
        </r>
      </text>
    </comment>
    <comment ref="A395" authorId="0">
      <text>
        <r>
          <rPr>
            <b/>
            <sz val="9"/>
            <rFont val="宋体"/>
            <charset val="134"/>
          </rPr>
          <t>李欢</t>
        </r>
        <r>
          <rPr>
            <b/>
            <sz val="9"/>
            <rFont val="Tahoma"/>
            <charset val="134"/>
          </rPr>
          <t>:</t>
        </r>
        <r>
          <rPr>
            <sz val="9"/>
            <rFont val="Tahoma"/>
            <charset val="134"/>
          </rPr>
          <t xml:space="preserve">
20508</t>
        </r>
      </text>
    </comment>
    <comment ref="A401" authorId="0">
      <text>
        <r>
          <rPr>
            <b/>
            <sz val="9"/>
            <rFont val="宋体"/>
            <charset val="134"/>
          </rPr>
          <t>李欢</t>
        </r>
        <r>
          <rPr>
            <b/>
            <sz val="9"/>
            <rFont val="Tahoma"/>
            <charset val="134"/>
          </rPr>
          <t>:</t>
        </r>
        <r>
          <rPr>
            <sz val="9"/>
            <rFont val="Tahoma"/>
            <charset val="134"/>
          </rPr>
          <t xml:space="preserve">
20509</t>
        </r>
      </text>
    </comment>
    <comment ref="A408" authorId="0">
      <text>
        <r>
          <rPr>
            <b/>
            <sz val="9"/>
            <rFont val="宋体"/>
            <charset val="134"/>
          </rPr>
          <t>李欢</t>
        </r>
        <r>
          <rPr>
            <b/>
            <sz val="9"/>
            <rFont val="Tahoma"/>
            <charset val="134"/>
          </rPr>
          <t>:</t>
        </r>
        <r>
          <rPr>
            <sz val="9"/>
            <rFont val="Tahoma"/>
            <charset val="134"/>
          </rPr>
          <t xml:space="preserve">
20599</t>
        </r>
      </text>
    </comment>
    <comment ref="A409" authorId="0">
      <text>
        <r>
          <rPr>
            <b/>
            <sz val="9"/>
            <rFont val="宋体"/>
            <charset val="134"/>
          </rPr>
          <t>李欢</t>
        </r>
        <r>
          <rPr>
            <b/>
            <sz val="9"/>
            <rFont val="Tahoma"/>
            <charset val="134"/>
          </rPr>
          <t>:</t>
        </r>
        <r>
          <rPr>
            <sz val="9"/>
            <rFont val="Tahoma"/>
            <charset val="134"/>
          </rPr>
          <t xml:space="preserve">
206
</t>
        </r>
      </text>
    </comment>
    <comment ref="A410" authorId="0">
      <text>
        <r>
          <rPr>
            <b/>
            <sz val="9"/>
            <rFont val="宋体"/>
            <charset val="134"/>
          </rPr>
          <t>李欢</t>
        </r>
        <r>
          <rPr>
            <b/>
            <sz val="9"/>
            <rFont val="Tahoma"/>
            <charset val="134"/>
          </rPr>
          <t>:</t>
        </r>
        <r>
          <rPr>
            <sz val="9"/>
            <rFont val="Tahoma"/>
            <charset val="134"/>
          </rPr>
          <t xml:space="preserve">
20601</t>
        </r>
      </text>
    </comment>
    <comment ref="A415" authorId="0">
      <text>
        <r>
          <rPr>
            <b/>
            <sz val="9"/>
            <rFont val="宋体"/>
            <charset val="134"/>
          </rPr>
          <t>李欢</t>
        </r>
        <r>
          <rPr>
            <b/>
            <sz val="9"/>
            <rFont val="Tahoma"/>
            <charset val="134"/>
          </rPr>
          <t>:</t>
        </r>
        <r>
          <rPr>
            <sz val="9"/>
            <rFont val="Tahoma"/>
            <charset val="134"/>
          </rPr>
          <t xml:space="preserve">
20602</t>
        </r>
      </text>
    </comment>
    <comment ref="A424" authorId="0">
      <text>
        <r>
          <rPr>
            <b/>
            <sz val="9"/>
            <rFont val="宋体"/>
            <charset val="134"/>
          </rPr>
          <t>李欢</t>
        </r>
        <r>
          <rPr>
            <b/>
            <sz val="9"/>
            <rFont val="Tahoma"/>
            <charset val="134"/>
          </rPr>
          <t>:</t>
        </r>
        <r>
          <rPr>
            <sz val="9"/>
            <rFont val="Tahoma"/>
            <charset val="134"/>
          </rPr>
          <t xml:space="preserve">
20603</t>
        </r>
      </text>
    </comment>
    <comment ref="A430" authorId="0">
      <text>
        <r>
          <rPr>
            <b/>
            <sz val="9"/>
            <rFont val="宋体"/>
            <charset val="134"/>
          </rPr>
          <t>李欢</t>
        </r>
        <r>
          <rPr>
            <b/>
            <sz val="9"/>
            <rFont val="Tahoma"/>
            <charset val="134"/>
          </rPr>
          <t>:</t>
        </r>
        <r>
          <rPr>
            <sz val="9"/>
            <rFont val="Tahoma"/>
            <charset val="134"/>
          </rPr>
          <t xml:space="preserve">
20604</t>
        </r>
      </text>
    </comment>
    <comment ref="A436" authorId="0">
      <text>
        <r>
          <rPr>
            <b/>
            <sz val="9"/>
            <rFont val="宋体"/>
            <charset val="134"/>
          </rPr>
          <t>李欢</t>
        </r>
        <r>
          <rPr>
            <b/>
            <sz val="9"/>
            <rFont val="Tahoma"/>
            <charset val="134"/>
          </rPr>
          <t>:</t>
        </r>
        <r>
          <rPr>
            <sz val="9"/>
            <rFont val="Tahoma"/>
            <charset val="134"/>
          </rPr>
          <t xml:space="preserve">
20605</t>
        </r>
      </text>
    </comment>
    <comment ref="A441" authorId="0">
      <text>
        <r>
          <rPr>
            <b/>
            <sz val="9"/>
            <rFont val="宋体"/>
            <charset val="134"/>
          </rPr>
          <t>李欢</t>
        </r>
        <r>
          <rPr>
            <b/>
            <sz val="9"/>
            <rFont val="Tahoma"/>
            <charset val="134"/>
          </rPr>
          <t>:</t>
        </r>
        <r>
          <rPr>
            <sz val="9"/>
            <rFont val="Tahoma"/>
            <charset val="134"/>
          </rPr>
          <t xml:space="preserve">
20606</t>
        </r>
      </text>
    </comment>
    <comment ref="A446" authorId="0">
      <text>
        <r>
          <rPr>
            <b/>
            <sz val="9"/>
            <rFont val="宋体"/>
            <charset val="134"/>
          </rPr>
          <t>李欢</t>
        </r>
        <r>
          <rPr>
            <b/>
            <sz val="9"/>
            <rFont val="Tahoma"/>
            <charset val="134"/>
          </rPr>
          <t>:</t>
        </r>
        <r>
          <rPr>
            <sz val="9"/>
            <rFont val="Tahoma"/>
            <charset val="134"/>
          </rPr>
          <t xml:space="preserve">
20607</t>
        </r>
      </text>
    </comment>
    <comment ref="A453" authorId="0">
      <text>
        <r>
          <rPr>
            <b/>
            <sz val="9"/>
            <rFont val="宋体"/>
            <charset val="134"/>
          </rPr>
          <t>李欢</t>
        </r>
        <r>
          <rPr>
            <b/>
            <sz val="9"/>
            <rFont val="Tahoma"/>
            <charset val="134"/>
          </rPr>
          <t>:</t>
        </r>
        <r>
          <rPr>
            <sz val="9"/>
            <rFont val="Tahoma"/>
            <charset val="134"/>
          </rPr>
          <t xml:space="preserve">
20608</t>
        </r>
      </text>
    </comment>
    <comment ref="A457" authorId="0">
      <text>
        <r>
          <rPr>
            <b/>
            <sz val="9"/>
            <rFont val="宋体"/>
            <charset val="134"/>
          </rPr>
          <t>李欢</t>
        </r>
        <r>
          <rPr>
            <b/>
            <sz val="9"/>
            <rFont val="Tahoma"/>
            <charset val="134"/>
          </rPr>
          <t>:</t>
        </r>
        <r>
          <rPr>
            <sz val="9"/>
            <rFont val="Tahoma"/>
            <charset val="134"/>
          </rPr>
          <t xml:space="preserve">
20609</t>
        </r>
      </text>
    </comment>
    <comment ref="A460" authorId="0">
      <text>
        <r>
          <rPr>
            <b/>
            <sz val="9"/>
            <rFont val="宋体"/>
            <charset val="134"/>
          </rPr>
          <t>李欢</t>
        </r>
        <r>
          <rPr>
            <b/>
            <sz val="9"/>
            <rFont val="Tahoma"/>
            <charset val="134"/>
          </rPr>
          <t>:</t>
        </r>
        <r>
          <rPr>
            <sz val="9"/>
            <rFont val="Tahoma"/>
            <charset val="134"/>
          </rPr>
          <t xml:space="preserve">
20699</t>
        </r>
      </text>
    </comment>
    <comment ref="A465" authorId="0">
      <text>
        <r>
          <rPr>
            <b/>
            <sz val="9"/>
            <rFont val="宋体"/>
            <charset val="134"/>
          </rPr>
          <t>李欢</t>
        </r>
        <r>
          <rPr>
            <b/>
            <sz val="9"/>
            <rFont val="Tahoma"/>
            <charset val="134"/>
          </rPr>
          <t>:</t>
        </r>
        <r>
          <rPr>
            <sz val="9"/>
            <rFont val="Tahoma"/>
            <charset val="134"/>
          </rPr>
          <t xml:space="preserve">
207</t>
        </r>
      </text>
    </comment>
    <comment ref="A466" authorId="0">
      <text>
        <r>
          <rPr>
            <b/>
            <sz val="9"/>
            <rFont val="宋体"/>
            <charset val="134"/>
          </rPr>
          <t>李欢</t>
        </r>
        <r>
          <rPr>
            <b/>
            <sz val="9"/>
            <rFont val="Tahoma"/>
            <charset val="134"/>
          </rPr>
          <t>:</t>
        </r>
        <r>
          <rPr>
            <sz val="9"/>
            <rFont val="Tahoma"/>
            <charset val="134"/>
          </rPr>
          <t xml:space="preserve">
20701</t>
        </r>
      </text>
    </comment>
    <comment ref="A482" authorId="0">
      <text>
        <r>
          <rPr>
            <b/>
            <sz val="9"/>
            <rFont val="宋体"/>
            <charset val="134"/>
          </rPr>
          <t>李欢</t>
        </r>
        <r>
          <rPr>
            <b/>
            <sz val="9"/>
            <rFont val="Tahoma"/>
            <charset val="134"/>
          </rPr>
          <t>:</t>
        </r>
        <r>
          <rPr>
            <sz val="9"/>
            <rFont val="Tahoma"/>
            <charset val="134"/>
          </rPr>
          <t xml:space="preserve">
20702</t>
        </r>
      </text>
    </comment>
    <comment ref="A490" authorId="0">
      <text>
        <r>
          <rPr>
            <b/>
            <sz val="9"/>
            <rFont val="宋体"/>
            <charset val="134"/>
          </rPr>
          <t>李欢</t>
        </r>
        <r>
          <rPr>
            <b/>
            <sz val="9"/>
            <rFont val="Tahoma"/>
            <charset val="134"/>
          </rPr>
          <t>:</t>
        </r>
        <r>
          <rPr>
            <sz val="9"/>
            <rFont val="Tahoma"/>
            <charset val="134"/>
          </rPr>
          <t xml:space="preserve">
20703</t>
        </r>
      </text>
    </comment>
    <comment ref="A501" authorId="0">
      <text>
        <r>
          <rPr>
            <b/>
            <sz val="9"/>
            <rFont val="宋体"/>
            <charset val="134"/>
          </rPr>
          <t>李欢</t>
        </r>
        <r>
          <rPr>
            <b/>
            <sz val="9"/>
            <rFont val="Tahoma"/>
            <charset val="134"/>
          </rPr>
          <t>:</t>
        </r>
        <r>
          <rPr>
            <sz val="9"/>
            <rFont val="Tahoma"/>
            <charset val="134"/>
          </rPr>
          <t xml:space="preserve">
20706</t>
        </r>
      </text>
    </comment>
    <comment ref="A510" authorId="0">
      <text>
        <r>
          <rPr>
            <b/>
            <sz val="9"/>
            <rFont val="宋体"/>
            <charset val="134"/>
          </rPr>
          <t>李欢</t>
        </r>
        <r>
          <rPr>
            <b/>
            <sz val="9"/>
            <rFont val="Tahoma"/>
            <charset val="134"/>
          </rPr>
          <t>:</t>
        </r>
        <r>
          <rPr>
            <sz val="9"/>
            <rFont val="Tahoma"/>
            <charset val="134"/>
          </rPr>
          <t xml:space="preserve">
20708</t>
        </r>
      </text>
    </comment>
    <comment ref="A517" authorId="0">
      <text>
        <r>
          <rPr>
            <b/>
            <sz val="9"/>
            <rFont val="宋体"/>
            <charset val="134"/>
          </rPr>
          <t>李欢</t>
        </r>
        <r>
          <rPr>
            <b/>
            <sz val="9"/>
            <rFont val="Tahoma"/>
            <charset val="134"/>
          </rPr>
          <t>:</t>
        </r>
        <r>
          <rPr>
            <sz val="9"/>
            <rFont val="Tahoma"/>
            <charset val="134"/>
          </rPr>
          <t xml:space="preserve">
20799</t>
        </r>
      </text>
    </comment>
    <comment ref="A521" authorId="0">
      <text>
        <r>
          <rPr>
            <b/>
            <sz val="9"/>
            <rFont val="宋体"/>
            <charset val="134"/>
          </rPr>
          <t>李欢</t>
        </r>
        <r>
          <rPr>
            <b/>
            <sz val="9"/>
            <rFont val="Tahoma"/>
            <charset val="134"/>
          </rPr>
          <t>:</t>
        </r>
        <r>
          <rPr>
            <sz val="9"/>
            <rFont val="Tahoma"/>
            <charset val="134"/>
          </rPr>
          <t xml:space="preserve">
208</t>
        </r>
      </text>
    </comment>
    <comment ref="A522" authorId="0">
      <text>
        <r>
          <rPr>
            <b/>
            <sz val="9"/>
            <rFont val="宋体"/>
            <charset val="134"/>
          </rPr>
          <t>李欢</t>
        </r>
        <r>
          <rPr>
            <b/>
            <sz val="9"/>
            <rFont val="Tahoma"/>
            <charset val="134"/>
          </rPr>
          <t>:</t>
        </r>
        <r>
          <rPr>
            <sz val="9"/>
            <rFont val="Tahoma"/>
            <charset val="134"/>
          </rPr>
          <t xml:space="preserve">
20801</t>
        </r>
      </text>
    </comment>
    <comment ref="A536" authorId="0">
      <text>
        <r>
          <rPr>
            <b/>
            <sz val="9"/>
            <rFont val="宋体"/>
            <charset val="134"/>
          </rPr>
          <t>李欢</t>
        </r>
        <r>
          <rPr>
            <b/>
            <sz val="9"/>
            <rFont val="Tahoma"/>
            <charset val="134"/>
          </rPr>
          <t>:</t>
        </r>
        <r>
          <rPr>
            <sz val="9"/>
            <rFont val="Tahoma"/>
            <charset val="134"/>
          </rPr>
          <t xml:space="preserve">
20802</t>
        </r>
      </text>
    </comment>
    <comment ref="A544" authorId="0">
      <text>
        <r>
          <rPr>
            <b/>
            <sz val="9"/>
            <rFont val="宋体"/>
            <charset val="134"/>
          </rPr>
          <t>李欢</t>
        </r>
        <r>
          <rPr>
            <b/>
            <sz val="9"/>
            <rFont val="Tahoma"/>
            <charset val="134"/>
          </rPr>
          <t>:</t>
        </r>
        <r>
          <rPr>
            <sz val="9"/>
            <rFont val="Tahoma"/>
            <charset val="134"/>
          </rPr>
          <t xml:space="preserve">
20804</t>
        </r>
      </text>
    </comment>
    <comment ref="A546" authorId="0">
      <text>
        <r>
          <rPr>
            <b/>
            <sz val="9"/>
            <rFont val="宋体"/>
            <charset val="134"/>
          </rPr>
          <t>李欢</t>
        </r>
        <r>
          <rPr>
            <b/>
            <sz val="9"/>
            <rFont val="Tahoma"/>
            <charset val="134"/>
          </rPr>
          <t>:</t>
        </r>
        <r>
          <rPr>
            <sz val="9"/>
            <rFont val="Tahoma"/>
            <charset val="134"/>
          </rPr>
          <t xml:space="preserve">
20805</t>
        </r>
      </text>
    </comment>
    <comment ref="A555" authorId="0">
      <text>
        <r>
          <rPr>
            <b/>
            <sz val="9"/>
            <rFont val="宋体"/>
            <charset val="134"/>
          </rPr>
          <t>李欢</t>
        </r>
        <r>
          <rPr>
            <b/>
            <sz val="9"/>
            <rFont val="Tahoma"/>
            <charset val="134"/>
          </rPr>
          <t>:</t>
        </r>
        <r>
          <rPr>
            <sz val="9"/>
            <rFont val="Tahoma"/>
            <charset val="134"/>
          </rPr>
          <t xml:space="preserve">
20806</t>
        </r>
      </text>
    </comment>
    <comment ref="A559" authorId="0">
      <text>
        <r>
          <rPr>
            <b/>
            <sz val="9"/>
            <rFont val="宋体"/>
            <charset val="134"/>
          </rPr>
          <t>李欢</t>
        </r>
        <r>
          <rPr>
            <b/>
            <sz val="9"/>
            <rFont val="Tahoma"/>
            <charset val="134"/>
          </rPr>
          <t>:</t>
        </r>
        <r>
          <rPr>
            <sz val="9"/>
            <rFont val="Tahoma"/>
            <charset val="134"/>
          </rPr>
          <t xml:space="preserve">
20807</t>
        </r>
      </text>
    </comment>
    <comment ref="A569" authorId="0">
      <text>
        <r>
          <rPr>
            <b/>
            <sz val="9"/>
            <rFont val="宋体"/>
            <charset val="134"/>
          </rPr>
          <t>李欢</t>
        </r>
        <r>
          <rPr>
            <b/>
            <sz val="9"/>
            <rFont val="Tahoma"/>
            <charset val="134"/>
          </rPr>
          <t>:</t>
        </r>
        <r>
          <rPr>
            <sz val="9"/>
            <rFont val="Tahoma"/>
            <charset val="134"/>
          </rPr>
          <t xml:space="preserve">
20808</t>
        </r>
      </text>
    </comment>
    <comment ref="A577" authorId="0">
      <text>
        <r>
          <rPr>
            <b/>
            <sz val="9"/>
            <rFont val="宋体"/>
            <charset val="134"/>
          </rPr>
          <t>李欢</t>
        </r>
        <r>
          <rPr>
            <b/>
            <sz val="9"/>
            <rFont val="Tahoma"/>
            <charset val="134"/>
          </rPr>
          <t>:</t>
        </r>
        <r>
          <rPr>
            <sz val="9"/>
            <rFont val="Tahoma"/>
            <charset val="134"/>
          </rPr>
          <t xml:space="preserve">
20809</t>
        </r>
      </text>
    </comment>
    <comment ref="A584" authorId="0">
      <text>
        <r>
          <rPr>
            <b/>
            <sz val="9"/>
            <rFont val="宋体"/>
            <charset val="134"/>
          </rPr>
          <t>李欢</t>
        </r>
        <r>
          <rPr>
            <b/>
            <sz val="9"/>
            <rFont val="Tahoma"/>
            <charset val="134"/>
          </rPr>
          <t>:</t>
        </r>
        <r>
          <rPr>
            <sz val="9"/>
            <rFont val="Tahoma"/>
            <charset val="134"/>
          </rPr>
          <t xml:space="preserve">
20810</t>
        </r>
      </text>
    </comment>
    <comment ref="A591" authorId="0">
      <text>
        <r>
          <rPr>
            <b/>
            <sz val="9"/>
            <rFont val="宋体"/>
            <charset val="134"/>
          </rPr>
          <t>李欢</t>
        </r>
        <r>
          <rPr>
            <b/>
            <sz val="9"/>
            <rFont val="Tahoma"/>
            <charset val="134"/>
          </rPr>
          <t>:</t>
        </r>
        <r>
          <rPr>
            <sz val="9"/>
            <rFont val="Tahoma"/>
            <charset val="134"/>
          </rPr>
          <t xml:space="preserve">
20811</t>
        </r>
      </text>
    </comment>
    <comment ref="A600" authorId="0">
      <text>
        <r>
          <rPr>
            <b/>
            <sz val="9"/>
            <rFont val="宋体"/>
            <charset val="134"/>
          </rPr>
          <t>李欢</t>
        </r>
        <r>
          <rPr>
            <b/>
            <sz val="9"/>
            <rFont val="Tahoma"/>
            <charset val="134"/>
          </rPr>
          <t>:</t>
        </r>
        <r>
          <rPr>
            <sz val="9"/>
            <rFont val="Tahoma"/>
            <charset val="134"/>
          </rPr>
          <t xml:space="preserve">
20816</t>
        </r>
      </text>
    </comment>
    <comment ref="A605" authorId="0">
      <text>
        <r>
          <rPr>
            <b/>
            <sz val="9"/>
            <rFont val="宋体"/>
            <charset val="134"/>
          </rPr>
          <t>李欢</t>
        </r>
        <r>
          <rPr>
            <b/>
            <sz val="9"/>
            <rFont val="Tahoma"/>
            <charset val="134"/>
          </rPr>
          <t>:</t>
        </r>
        <r>
          <rPr>
            <sz val="9"/>
            <rFont val="Tahoma"/>
            <charset val="134"/>
          </rPr>
          <t xml:space="preserve">
20819</t>
        </r>
      </text>
    </comment>
    <comment ref="A608" authorId="0">
      <text>
        <r>
          <rPr>
            <b/>
            <sz val="9"/>
            <rFont val="宋体"/>
            <charset val="134"/>
          </rPr>
          <t>李欢</t>
        </r>
        <r>
          <rPr>
            <b/>
            <sz val="9"/>
            <rFont val="Tahoma"/>
            <charset val="134"/>
          </rPr>
          <t>:</t>
        </r>
        <r>
          <rPr>
            <sz val="9"/>
            <rFont val="Tahoma"/>
            <charset val="134"/>
          </rPr>
          <t xml:space="preserve">
20820</t>
        </r>
      </text>
    </comment>
    <comment ref="A611" authorId="0">
      <text>
        <r>
          <rPr>
            <b/>
            <sz val="9"/>
            <rFont val="宋体"/>
            <charset val="134"/>
          </rPr>
          <t>李欢</t>
        </r>
        <r>
          <rPr>
            <b/>
            <sz val="9"/>
            <rFont val="Tahoma"/>
            <charset val="134"/>
          </rPr>
          <t>:</t>
        </r>
        <r>
          <rPr>
            <sz val="9"/>
            <rFont val="Tahoma"/>
            <charset val="134"/>
          </rPr>
          <t xml:space="preserve">
20821</t>
        </r>
      </text>
    </comment>
    <comment ref="A614" authorId="0">
      <text>
        <r>
          <rPr>
            <b/>
            <sz val="9"/>
            <rFont val="宋体"/>
            <charset val="134"/>
          </rPr>
          <t>李欢</t>
        </r>
        <r>
          <rPr>
            <b/>
            <sz val="9"/>
            <rFont val="Tahoma"/>
            <charset val="134"/>
          </rPr>
          <t>:</t>
        </r>
        <r>
          <rPr>
            <sz val="9"/>
            <rFont val="Tahoma"/>
            <charset val="134"/>
          </rPr>
          <t xml:space="preserve">
20824</t>
        </r>
      </text>
    </comment>
    <comment ref="A644" authorId="0">
      <text>
        <r>
          <rPr>
            <b/>
            <sz val="9"/>
            <rFont val="宋体"/>
            <charset val="134"/>
          </rPr>
          <t>李欢</t>
        </r>
        <r>
          <rPr>
            <b/>
            <sz val="9"/>
            <rFont val="Tahoma"/>
            <charset val="134"/>
          </rPr>
          <t>:</t>
        </r>
        <r>
          <rPr>
            <sz val="9"/>
            <rFont val="Tahoma"/>
            <charset val="134"/>
          </rPr>
          <t xml:space="preserve">
21002</t>
        </r>
      </text>
    </comment>
    <comment ref="A657" authorId="0">
      <text>
        <r>
          <rPr>
            <b/>
            <sz val="9"/>
            <rFont val="宋体"/>
            <charset val="134"/>
          </rPr>
          <t>李欢</t>
        </r>
        <r>
          <rPr>
            <b/>
            <sz val="9"/>
            <rFont val="Tahoma"/>
            <charset val="134"/>
          </rPr>
          <t>:</t>
        </r>
        <r>
          <rPr>
            <sz val="9"/>
            <rFont val="Tahoma"/>
            <charset val="134"/>
          </rPr>
          <t xml:space="preserve">
21003</t>
        </r>
      </text>
    </comment>
    <comment ref="A661" authorId="0">
      <text>
        <r>
          <rPr>
            <b/>
            <sz val="9"/>
            <rFont val="宋体"/>
            <charset val="134"/>
          </rPr>
          <t>李欢</t>
        </r>
        <r>
          <rPr>
            <b/>
            <sz val="9"/>
            <rFont val="Tahoma"/>
            <charset val="134"/>
          </rPr>
          <t>:</t>
        </r>
        <r>
          <rPr>
            <sz val="9"/>
            <rFont val="Tahoma"/>
            <charset val="134"/>
          </rPr>
          <t xml:space="preserve">
21004</t>
        </r>
      </text>
    </comment>
    <comment ref="A673" authorId="0">
      <text>
        <r>
          <rPr>
            <b/>
            <sz val="9"/>
            <rFont val="宋体"/>
            <charset val="134"/>
          </rPr>
          <t>李欢</t>
        </r>
        <r>
          <rPr>
            <b/>
            <sz val="9"/>
            <rFont val="Tahoma"/>
            <charset val="134"/>
          </rPr>
          <t>:</t>
        </r>
        <r>
          <rPr>
            <sz val="9"/>
            <rFont val="Tahoma"/>
            <charset val="134"/>
          </rPr>
          <t xml:space="preserve">
21006</t>
        </r>
      </text>
    </comment>
    <comment ref="A676" authorId="0">
      <text>
        <r>
          <rPr>
            <b/>
            <sz val="9"/>
            <rFont val="宋体"/>
            <charset val="134"/>
          </rPr>
          <t>李欢</t>
        </r>
        <r>
          <rPr>
            <b/>
            <sz val="9"/>
            <rFont val="Tahoma"/>
            <charset val="134"/>
          </rPr>
          <t>:</t>
        </r>
        <r>
          <rPr>
            <sz val="9"/>
            <rFont val="Tahoma"/>
            <charset val="134"/>
          </rPr>
          <t xml:space="preserve">
21007</t>
        </r>
      </text>
    </comment>
    <comment ref="A680" authorId="0">
      <text>
        <r>
          <rPr>
            <b/>
            <sz val="9"/>
            <rFont val="宋体"/>
            <charset val="134"/>
          </rPr>
          <t>李欢</t>
        </r>
        <r>
          <rPr>
            <b/>
            <sz val="9"/>
            <rFont val="Tahoma"/>
            <charset val="134"/>
          </rPr>
          <t>:</t>
        </r>
        <r>
          <rPr>
            <sz val="9"/>
            <rFont val="Tahoma"/>
            <charset val="134"/>
          </rPr>
          <t xml:space="preserve">
21011</t>
        </r>
      </text>
    </comment>
    <comment ref="A685" authorId="0">
      <text>
        <r>
          <rPr>
            <b/>
            <sz val="9"/>
            <rFont val="宋体"/>
            <charset val="134"/>
          </rPr>
          <t>李欢</t>
        </r>
        <r>
          <rPr>
            <b/>
            <sz val="9"/>
            <rFont val="Tahoma"/>
            <charset val="134"/>
          </rPr>
          <t>:</t>
        </r>
        <r>
          <rPr>
            <sz val="9"/>
            <rFont val="Tahoma"/>
            <charset val="134"/>
          </rPr>
          <t xml:space="preserve">
21012</t>
        </r>
      </text>
    </comment>
    <comment ref="A689" authorId="0">
      <text>
        <r>
          <rPr>
            <b/>
            <sz val="9"/>
            <rFont val="宋体"/>
            <charset val="134"/>
          </rPr>
          <t>李欢</t>
        </r>
        <r>
          <rPr>
            <b/>
            <sz val="9"/>
            <rFont val="Tahoma"/>
            <charset val="134"/>
          </rPr>
          <t>:</t>
        </r>
        <r>
          <rPr>
            <sz val="9"/>
            <rFont val="Tahoma"/>
            <charset val="134"/>
          </rPr>
          <t xml:space="preserve">
21013</t>
        </r>
      </text>
    </comment>
    <comment ref="A693" authorId="0">
      <text>
        <r>
          <rPr>
            <b/>
            <sz val="9"/>
            <rFont val="宋体"/>
            <charset val="134"/>
          </rPr>
          <t>李欢</t>
        </r>
        <r>
          <rPr>
            <b/>
            <sz val="9"/>
            <rFont val="Tahoma"/>
            <charset val="134"/>
          </rPr>
          <t>:</t>
        </r>
        <r>
          <rPr>
            <sz val="9"/>
            <rFont val="Tahoma"/>
            <charset val="134"/>
          </rPr>
          <t xml:space="preserve">
21014</t>
        </r>
      </text>
    </comment>
    <comment ref="A696" authorId="0">
      <text>
        <r>
          <rPr>
            <b/>
            <sz val="9"/>
            <rFont val="宋体"/>
            <charset val="134"/>
          </rPr>
          <t>李欢</t>
        </r>
        <r>
          <rPr>
            <b/>
            <sz val="9"/>
            <rFont val="Tahoma"/>
            <charset val="134"/>
          </rPr>
          <t>:</t>
        </r>
        <r>
          <rPr>
            <sz val="9"/>
            <rFont val="Tahoma"/>
            <charset val="134"/>
          </rPr>
          <t xml:space="preserve">
21015</t>
        </r>
      </text>
    </comment>
    <comment ref="A782" authorId="0">
      <text>
        <r>
          <rPr>
            <b/>
            <sz val="9"/>
            <rFont val="宋体"/>
            <charset val="134"/>
          </rPr>
          <t>李欢</t>
        </r>
        <r>
          <rPr>
            <b/>
            <sz val="9"/>
            <rFont val="Tahoma"/>
            <charset val="134"/>
          </rPr>
          <t>:</t>
        </r>
        <r>
          <rPr>
            <sz val="9"/>
            <rFont val="Tahoma"/>
            <charset val="134"/>
          </rPr>
          <t xml:space="preserve">
212</t>
        </r>
      </text>
    </comment>
    <comment ref="A783" authorId="0">
      <text>
        <r>
          <rPr>
            <b/>
            <sz val="9"/>
            <rFont val="宋体"/>
            <charset val="134"/>
          </rPr>
          <t>李欢</t>
        </r>
        <r>
          <rPr>
            <b/>
            <sz val="9"/>
            <rFont val="Tahoma"/>
            <charset val="134"/>
          </rPr>
          <t>:</t>
        </r>
        <r>
          <rPr>
            <sz val="9"/>
            <rFont val="Tahoma"/>
            <charset val="134"/>
          </rPr>
          <t xml:space="preserve">
21201</t>
        </r>
      </text>
    </comment>
    <comment ref="A801" authorId="0">
      <text>
        <r>
          <rPr>
            <b/>
            <sz val="9"/>
            <rFont val="宋体"/>
            <charset val="134"/>
          </rPr>
          <t>李欢</t>
        </r>
        <r>
          <rPr>
            <b/>
            <sz val="9"/>
            <rFont val="Tahoma"/>
            <charset val="134"/>
          </rPr>
          <t>:</t>
        </r>
        <r>
          <rPr>
            <sz val="9"/>
            <rFont val="Tahoma"/>
            <charset val="134"/>
          </rPr>
          <t xml:space="preserve">
213</t>
        </r>
      </text>
    </comment>
    <comment ref="A802" authorId="0">
      <text>
        <r>
          <rPr>
            <b/>
            <sz val="9"/>
            <rFont val="宋体"/>
            <charset val="134"/>
          </rPr>
          <t>李欢</t>
        </r>
        <r>
          <rPr>
            <b/>
            <sz val="9"/>
            <rFont val="Tahoma"/>
            <charset val="134"/>
          </rPr>
          <t>:</t>
        </r>
        <r>
          <rPr>
            <sz val="9"/>
            <rFont val="Tahoma"/>
            <charset val="134"/>
          </rPr>
          <t xml:space="preserve">
21301</t>
        </r>
      </text>
    </comment>
    <comment ref="A827" authorId="0">
      <text>
        <r>
          <rPr>
            <b/>
            <sz val="9"/>
            <rFont val="宋体"/>
            <charset val="134"/>
          </rPr>
          <t>李欢</t>
        </r>
        <r>
          <rPr>
            <b/>
            <sz val="9"/>
            <rFont val="Tahoma"/>
            <charset val="134"/>
          </rPr>
          <t>:</t>
        </r>
        <r>
          <rPr>
            <sz val="9"/>
            <rFont val="Tahoma"/>
            <charset val="134"/>
          </rPr>
          <t xml:space="preserve">
21302</t>
        </r>
      </text>
    </comment>
    <comment ref="A851" authorId="0">
      <text>
        <r>
          <rPr>
            <b/>
            <sz val="9"/>
            <rFont val="宋体"/>
            <charset val="134"/>
          </rPr>
          <t>李欢</t>
        </r>
        <r>
          <rPr>
            <b/>
            <sz val="9"/>
            <rFont val="Tahoma"/>
            <charset val="134"/>
          </rPr>
          <t>:</t>
        </r>
        <r>
          <rPr>
            <sz val="9"/>
            <rFont val="Tahoma"/>
            <charset val="134"/>
          </rPr>
          <t xml:space="preserve">
2130299</t>
        </r>
      </text>
    </comment>
    <comment ref="A900" authorId="0">
      <text>
        <r>
          <rPr>
            <b/>
            <sz val="9"/>
            <rFont val="宋体"/>
            <charset val="134"/>
          </rPr>
          <t>李欢</t>
        </r>
        <r>
          <rPr>
            <b/>
            <sz val="9"/>
            <rFont val="Tahoma"/>
            <charset val="134"/>
          </rPr>
          <t>:</t>
        </r>
        <r>
          <rPr>
            <sz val="9"/>
            <rFont val="Tahoma"/>
            <charset val="134"/>
          </rPr>
          <t xml:space="preserve">
21306</t>
        </r>
      </text>
    </comment>
    <comment ref="A906" authorId="0">
      <text>
        <r>
          <rPr>
            <b/>
            <sz val="9"/>
            <rFont val="宋体"/>
            <charset val="134"/>
          </rPr>
          <t>李欢</t>
        </r>
        <r>
          <rPr>
            <b/>
            <sz val="9"/>
            <rFont val="Tahoma"/>
            <charset val="134"/>
          </rPr>
          <t>:</t>
        </r>
        <r>
          <rPr>
            <sz val="9"/>
            <rFont val="Tahoma"/>
            <charset val="134"/>
          </rPr>
          <t xml:space="preserve">
21307</t>
        </r>
      </text>
    </comment>
    <comment ref="A913" authorId="0">
      <text>
        <r>
          <rPr>
            <b/>
            <sz val="9"/>
            <rFont val="宋体"/>
            <charset val="134"/>
          </rPr>
          <t>李欢</t>
        </r>
        <r>
          <rPr>
            <b/>
            <sz val="9"/>
            <rFont val="Tahoma"/>
            <charset val="134"/>
          </rPr>
          <t>:</t>
        </r>
        <r>
          <rPr>
            <sz val="9"/>
            <rFont val="Tahoma"/>
            <charset val="134"/>
          </rPr>
          <t xml:space="preserve">
21308</t>
        </r>
      </text>
    </comment>
    <comment ref="A1050" authorId="0">
      <text>
        <r>
          <rPr>
            <b/>
            <sz val="9"/>
            <rFont val="宋体"/>
            <charset val="134"/>
          </rPr>
          <t>李欢</t>
        </r>
        <r>
          <rPr>
            <b/>
            <sz val="9"/>
            <rFont val="Tahoma"/>
            <charset val="134"/>
          </rPr>
          <t>:</t>
        </r>
        <r>
          <rPr>
            <sz val="9"/>
            <rFont val="Tahoma"/>
            <charset val="134"/>
          </rPr>
          <t xml:space="preserve">
21599</t>
        </r>
      </text>
    </comment>
    <comment ref="A1056" authorId="0">
      <text>
        <r>
          <rPr>
            <b/>
            <sz val="9"/>
            <rFont val="宋体"/>
            <charset val="134"/>
          </rPr>
          <t>李欢</t>
        </r>
        <r>
          <rPr>
            <b/>
            <sz val="9"/>
            <rFont val="Tahoma"/>
            <charset val="134"/>
          </rPr>
          <t>:</t>
        </r>
        <r>
          <rPr>
            <sz val="9"/>
            <rFont val="Tahoma"/>
            <charset val="134"/>
          </rPr>
          <t xml:space="preserve">
216</t>
        </r>
      </text>
    </comment>
    <comment ref="A1101" authorId="0">
      <text>
        <r>
          <rPr>
            <b/>
            <sz val="9"/>
            <rFont val="宋体"/>
            <charset val="134"/>
          </rPr>
          <t>李欢</t>
        </r>
        <r>
          <rPr>
            <b/>
            <sz val="9"/>
            <rFont val="Tahoma"/>
            <charset val="134"/>
          </rPr>
          <t>:</t>
        </r>
        <r>
          <rPr>
            <sz val="9"/>
            <rFont val="Tahoma"/>
            <charset val="134"/>
          </rPr>
          <t xml:space="preserve">
220</t>
        </r>
      </text>
    </comment>
    <comment ref="A1121" authorId="0">
      <text>
        <r>
          <rPr>
            <b/>
            <sz val="9"/>
            <rFont val="宋体"/>
            <charset val="134"/>
          </rPr>
          <t>李欢</t>
        </r>
        <r>
          <rPr>
            <b/>
            <sz val="9"/>
            <rFont val="Tahoma"/>
            <charset val="134"/>
          </rPr>
          <t>:</t>
        </r>
        <r>
          <rPr>
            <sz val="9"/>
            <rFont val="Tahoma"/>
            <charset val="134"/>
          </rPr>
          <t xml:space="preserve">
22002</t>
        </r>
      </text>
    </comment>
    <comment ref="A1140" authorId="0">
      <text>
        <r>
          <rPr>
            <b/>
            <sz val="9"/>
            <rFont val="宋体"/>
            <charset val="134"/>
          </rPr>
          <t>李欢</t>
        </r>
        <r>
          <rPr>
            <b/>
            <sz val="9"/>
            <rFont val="Tahoma"/>
            <charset val="134"/>
          </rPr>
          <t>:</t>
        </r>
        <r>
          <rPr>
            <sz val="9"/>
            <rFont val="Tahoma"/>
            <charset val="134"/>
          </rPr>
          <t xml:space="preserve">
22003</t>
        </r>
      </text>
    </comment>
    <comment ref="A1149" authorId="0">
      <text>
        <r>
          <rPr>
            <b/>
            <sz val="9"/>
            <rFont val="宋体"/>
            <charset val="134"/>
          </rPr>
          <t>李欢</t>
        </r>
        <r>
          <rPr>
            <b/>
            <sz val="9"/>
            <rFont val="Tahoma"/>
            <charset val="134"/>
          </rPr>
          <t>:</t>
        </r>
        <r>
          <rPr>
            <sz val="9"/>
            <rFont val="Tahoma"/>
            <charset val="134"/>
          </rPr>
          <t xml:space="preserve">
22005</t>
        </r>
      </text>
    </comment>
    <comment ref="A1165" authorId="0">
      <text>
        <r>
          <rPr>
            <b/>
            <sz val="9"/>
            <rFont val="宋体"/>
            <charset val="134"/>
          </rPr>
          <t>李欢</t>
        </r>
        <r>
          <rPr>
            <b/>
            <sz val="9"/>
            <rFont val="Tahoma"/>
            <charset val="134"/>
          </rPr>
          <t>:</t>
        </r>
        <r>
          <rPr>
            <sz val="9"/>
            <rFont val="Tahoma"/>
            <charset val="134"/>
          </rPr>
          <t xml:space="preserve">
221</t>
        </r>
      </text>
    </comment>
    <comment ref="A1175" authorId="0">
      <text>
        <r>
          <rPr>
            <b/>
            <sz val="9"/>
            <rFont val="宋体"/>
            <charset val="134"/>
          </rPr>
          <t>李欢</t>
        </r>
        <r>
          <rPr>
            <b/>
            <sz val="9"/>
            <rFont val="Tahoma"/>
            <charset val="134"/>
          </rPr>
          <t>:</t>
        </r>
        <r>
          <rPr>
            <sz val="9"/>
            <rFont val="Tahoma"/>
            <charset val="134"/>
          </rPr>
          <t xml:space="preserve">
22102</t>
        </r>
      </text>
    </comment>
    <comment ref="A1179" authorId="0">
      <text>
        <r>
          <rPr>
            <b/>
            <sz val="9"/>
            <rFont val="宋体"/>
            <charset val="134"/>
          </rPr>
          <t>李欢</t>
        </r>
        <r>
          <rPr>
            <b/>
            <sz val="9"/>
            <rFont val="Tahoma"/>
            <charset val="134"/>
          </rPr>
          <t>:</t>
        </r>
        <r>
          <rPr>
            <sz val="9"/>
            <rFont val="Tahoma"/>
            <charset val="134"/>
          </rPr>
          <t xml:space="preserve">
22103</t>
        </r>
      </text>
    </comment>
    <comment ref="A1183" authorId="0">
      <text>
        <r>
          <rPr>
            <b/>
            <sz val="9"/>
            <rFont val="宋体"/>
            <charset val="134"/>
          </rPr>
          <t>李欢</t>
        </r>
        <r>
          <rPr>
            <b/>
            <sz val="9"/>
            <rFont val="Tahoma"/>
            <charset val="134"/>
          </rPr>
          <t>:</t>
        </r>
        <r>
          <rPr>
            <sz val="9"/>
            <rFont val="Tahoma"/>
            <charset val="134"/>
          </rPr>
          <t xml:space="preserve">
222</t>
        </r>
      </text>
    </comment>
    <comment ref="A1184" authorId="0">
      <text>
        <r>
          <rPr>
            <b/>
            <sz val="9"/>
            <rFont val="宋体"/>
            <charset val="134"/>
          </rPr>
          <t>李欢</t>
        </r>
        <r>
          <rPr>
            <b/>
            <sz val="9"/>
            <rFont val="Tahoma"/>
            <charset val="134"/>
          </rPr>
          <t>:</t>
        </r>
        <r>
          <rPr>
            <sz val="9"/>
            <rFont val="Tahoma"/>
            <charset val="134"/>
          </rPr>
          <t xml:space="preserve">
22201</t>
        </r>
      </text>
    </comment>
    <comment ref="A1199" authorId="0">
      <text>
        <r>
          <rPr>
            <b/>
            <sz val="9"/>
            <rFont val="宋体"/>
            <charset val="134"/>
          </rPr>
          <t>李欢</t>
        </r>
        <r>
          <rPr>
            <b/>
            <sz val="9"/>
            <rFont val="Tahoma"/>
            <charset val="134"/>
          </rPr>
          <t>:</t>
        </r>
        <r>
          <rPr>
            <sz val="9"/>
            <rFont val="Tahoma"/>
            <charset val="134"/>
          </rPr>
          <t xml:space="preserve">
22202</t>
        </r>
      </text>
    </comment>
    <comment ref="A1213" authorId="0">
      <text>
        <r>
          <rPr>
            <b/>
            <sz val="9"/>
            <rFont val="宋体"/>
            <charset val="134"/>
          </rPr>
          <t>李欢</t>
        </r>
        <r>
          <rPr>
            <b/>
            <sz val="9"/>
            <rFont val="Tahoma"/>
            <charset val="134"/>
          </rPr>
          <t>:</t>
        </r>
        <r>
          <rPr>
            <sz val="9"/>
            <rFont val="Tahoma"/>
            <charset val="134"/>
          </rPr>
          <t xml:space="preserve">
22203</t>
        </r>
      </text>
    </comment>
    <comment ref="A1218" authorId="0">
      <text>
        <r>
          <rPr>
            <b/>
            <sz val="9"/>
            <rFont val="宋体"/>
            <charset val="134"/>
          </rPr>
          <t>李欢</t>
        </r>
        <r>
          <rPr>
            <b/>
            <sz val="9"/>
            <rFont val="Tahoma"/>
            <charset val="134"/>
          </rPr>
          <t>:</t>
        </r>
        <r>
          <rPr>
            <sz val="9"/>
            <rFont val="Tahoma"/>
            <charset val="134"/>
          </rPr>
          <t xml:space="preserve">
22204</t>
        </r>
      </text>
    </comment>
    <comment ref="A1224" authorId="0">
      <text>
        <r>
          <rPr>
            <b/>
            <sz val="9"/>
            <rFont val="宋体"/>
            <charset val="134"/>
          </rPr>
          <t>李欢</t>
        </r>
        <r>
          <rPr>
            <b/>
            <sz val="9"/>
            <rFont val="Tahoma"/>
            <charset val="134"/>
          </rPr>
          <t>:</t>
        </r>
        <r>
          <rPr>
            <sz val="9"/>
            <rFont val="Tahoma"/>
            <charset val="134"/>
          </rPr>
          <t xml:space="preserve">
22205</t>
        </r>
      </text>
    </comment>
    <comment ref="A1237" authorId="0">
      <text>
        <r>
          <rPr>
            <b/>
            <sz val="9"/>
            <rFont val="宋体"/>
            <charset val="134"/>
          </rPr>
          <t>李欢</t>
        </r>
        <r>
          <rPr>
            <b/>
            <sz val="9"/>
            <rFont val="Tahoma"/>
            <charset val="134"/>
          </rPr>
          <t>:</t>
        </r>
        <r>
          <rPr>
            <sz val="9"/>
            <rFont val="Tahoma"/>
            <charset val="134"/>
          </rPr>
          <t xml:space="preserve">
22401</t>
        </r>
      </text>
    </comment>
    <comment ref="A1249" authorId="0">
      <text>
        <r>
          <rPr>
            <b/>
            <sz val="9"/>
            <rFont val="宋体"/>
            <charset val="134"/>
          </rPr>
          <t>李欢</t>
        </r>
        <r>
          <rPr>
            <b/>
            <sz val="9"/>
            <rFont val="Tahoma"/>
            <charset val="134"/>
          </rPr>
          <t>:</t>
        </r>
        <r>
          <rPr>
            <sz val="9"/>
            <rFont val="Tahoma"/>
            <charset val="134"/>
          </rPr>
          <t xml:space="preserve">
22402</t>
        </r>
      </text>
    </comment>
    <comment ref="A1255" authorId="0">
      <text>
        <r>
          <rPr>
            <b/>
            <sz val="9"/>
            <rFont val="宋体"/>
            <charset val="134"/>
          </rPr>
          <t>李欢</t>
        </r>
        <r>
          <rPr>
            <b/>
            <sz val="9"/>
            <rFont val="Tahoma"/>
            <charset val="134"/>
          </rPr>
          <t>:</t>
        </r>
        <r>
          <rPr>
            <sz val="9"/>
            <rFont val="Tahoma"/>
            <charset val="134"/>
          </rPr>
          <t xml:space="preserve">
22403</t>
        </r>
      </text>
    </comment>
    <comment ref="A1261" authorId="0">
      <text>
        <r>
          <rPr>
            <b/>
            <sz val="9"/>
            <rFont val="宋体"/>
            <charset val="134"/>
          </rPr>
          <t>李欢</t>
        </r>
        <r>
          <rPr>
            <b/>
            <sz val="9"/>
            <rFont val="Tahoma"/>
            <charset val="134"/>
          </rPr>
          <t>:</t>
        </r>
        <r>
          <rPr>
            <sz val="9"/>
            <rFont val="Tahoma"/>
            <charset val="134"/>
          </rPr>
          <t xml:space="preserve">
22404</t>
        </r>
      </text>
    </comment>
    <comment ref="A1269" authorId="0">
      <text>
        <r>
          <rPr>
            <b/>
            <sz val="9"/>
            <rFont val="宋体"/>
            <charset val="134"/>
          </rPr>
          <t>李欢</t>
        </r>
        <r>
          <rPr>
            <b/>
            <sz val="9"/>
            <rFont val="Tahoma"/>
            <charset val="134"/>
          </rPr>
          <t>:</t>
        </r>
        <r>
          <rPr>
            <sz val="9"/>
            <rFont val="Tahoma"/>
            <charset val="134"/>
          </rPr>
          <t xml:space="preserve">
22405</t>
        </r>
      </text>
    </comment>
    <comment ref="A1282" authorId="0">
      <text>
        <r>
          <rPr>
            <b/>
            <sz val="9"/>
            <rFont val="宋体"/>
            <charset val="134"/>
          </rPr>
          <t>李欢</t>
        </r>
        <r>
          <rPr>
            <b/>
            <sz val="9"/>
            <rFont val="Tahoma"/>
            <charset val="134"/>
          </rPr>
          <t>:</t>
        </r>
        <r>
          <rPr>
            <sz val="9"/>
            <rFont val="Tahoma"/>
            <charset val="134"/>
          </rPr>
          <t xml:space="preserve">
22406</t>
        </r>
      </text>
    </comment>
    <comment ref="A1286" authorId="0">
      <text>
        <r>
          <rPr>
            <b/>
            <sz val="9"/>
            <rFont val="宋体"/>
            <charset val="134"/>
          </rPr>
          <t>李欢</t>
        </r>
        <r>
          <rPr>
            <b/>
            <sz val="9"/>
            <rFont val="Tahoma"/>
            <charset val="134"/>
          </rPr>
          <t>:</t>
        </r>
        <r>
          <rPr>
            <sz val="9"/>
            <rFont val="Tahoma"/>
            <charset val="134"/>
          </rPr>
          <t xml:space="preserve">
22407</t>
        </r>
      </text>
    </comment>
  </commentList>
</comments>
</file>

<file path=xl/sharedStrings.xml><?xml version="1.0" encoding="utf-8"?>
<sst xmlns="http://schemas.openxmlformats.org/spreadsheetml/2006/main" count="1871" uniqueCount="1443">
  <si>
    <t xml:space="preserve"> </t>
  </si>
  <si>
    <t>地区名称</t>
  </si>
  <si>
    <t>北京市</t>
  </si>
  <si>
    <t xml:space="preserve">     君山区2019年地方财政预算表</t>
  </si>
  <si>
    <t>天津市</t>
  </si>
  <si>
    <t>河北省</t>
  </si>
  <si>
    <t>山西省</t>
  </si>
  <si>
    <t>内蒙古自治区</t>
  </si>
  <si>
    <r>
      <rPr>
        <b/>
        <sz val="24"/>
        <rFont val="黑体"/>
        <charset val="134"/>
      </rPr>
      <t>目</t>
    </r>
    <r>
      <rPr>
        <b/>
        <sz val="24"/>
        <rFont val="Times New Roman"/>
        <charset val="134"/>
      </rPr>
      <t xml:space="preserve">  </t>
    </r>
    <r>
      <rPr>
        <b/>
        <sz val="24"/>
        <rFont val="黑体"/>
        <charset val="134"/>
      </rPr>
      <t>录</t>
    </r>
  </si>
  <si>
    <r>
      <rPr>
        <sz val="16"/>
        <rFont val="Times New Roman"/>
        <charset val="134"/>
      </rPr>
      <t xml:space="preserve">            </t>
    </r>
    <r>
      <rPr>
        <sz val="16"/>
        <rFont val="黑体"/>
        <charset val="134"/>
      </rPr>
      <t>表一</t>
    </r>
    <r>
      <rPr>
        <sz val="16"/>
        <rFont val="Times New Roman"/>
        <charset val="134"/>
      </rPr>
      <t xml:space="preserve"> 2019</t>
    </r>
    <r>
      <rPr>
        <sz val="16"/>
        <rFont val="黑体"/>
        <charset val="134"/>
      </rPr>
      <t>年一般公共预算收入表</t>
    </r>
  </si>
  <si>
    <r>
      <rPr>
        <sz val="16"/>
        <rFont val="Times New Roman"/>
        <charset val="134"/>
      </rPr>
      <t xml:space="preserve">            </t>
    </r>
    <r>
      <rPr>
        <sz val="16"/>
        <rFont val="黑体"/>
        <charset val="134"/>
      </rPr>
      <t>表二</t>
    </r>
    <r>
      <rPr>
        <sz val="16"/>
        <rFont val="Times New Roman"/>
        <charset val="134"/>
      </rPr>
      <t xml:space="preserve"> 2019</t>
    </r>
    <r>
      <rPr>
        <sz val="16"/>
        <rFont val="黑体"/>
        <charset val="134"/>
      </rPr>
      <t>年一般公共预算支出表</t>
    </r>
  </si>
  <si>
    <r>
      <rPr>
        <sz val="16"/>
        <rFont val="Times New Roman"/>
        <charset val="134"/>
      </rPr>
      <t xml:space="preserve">            </t>
    </r>
    <r>
      <rPr>
        <sz val="16"/>
        <rFont val="黑体"/>
        <charset val="134"/>
      </rPr>
      <t>表三</t>
    </r>
    <r>
      <rPr>
        <sz val="16"/>
        <rFont val="Times New Roman"/>
        <charset val="134"/>
      </rPr>
      <t xml:space="preserve"> 2019</t>
    </r>
    <r>
      <rPr>
        <sz val="16"/>
        <rFont val="黑体"/>
        <charset val="134"/>
      </rPr>
      <t>年一般公共预算收支平衡表</t>
    </r>
  </si>
  <si>
    <r>
      <rPr>
        <sz val="16"/>
        <rFont val="Times New Roman"/>
        <charset val="134"/>
      </rPr>
      <t xml:space="preserve">            </t>
    </r>
    <r>
      <rPr>
        <sz val="16"/>
        <rFont val="黑体"/>
        <charset val="134"/>
      </rPr>
      <t>表四</t>
    </r>
    <r>
      <rPr>
        <sz val="16"/>
        <rFont val="Times New Roman"/>
        <charset val="134"/>
      </rPr>
      <t xml:space="preserve"> 2019</t>
    </r>
    <r>
      <rPr>
        <sz val="16"/>
        <rFont val="黑体"/>
        <charset val="134"/>
      </rPr>
      <t>年一般公共预算支出明细表</t>
    </r>
  </si>
  <si>
    <r>
      <rPr>
        <sz val="16"/>
        <rFont val="Times New Roman"/>
        <charset val="134"/>
      </rPr>
      <t xml:space="preserve">            </t>
    </r>
    <r>
      <rPr>
        <sz val="16"/>
        <rFont val="黑体"/>
        <charset val="134"/>
      </rPr>
      <t>表五</t>
    </r>
    <r>
      <rPr>
        <sz val="16"/>
        <rFont val="Times New Roman"/>
        <charset val="134"/>
      </rPr>
      <t xml:space="preserve"> 2019</t>
    </r>
    <r>
      <rPr>
        <sz val="16"/>
        <rFont val="黑体"/>
        <charset val="134"/>
      </rPr>
      <t>年一般公共预算支出经济分类情况表</t>
    </r>
  </si>
  <si>
    <r>
      <rPr>
        <sz val="16"/>
        <rFont val="Times New Roman"/>
        <charset val="134"/>
      </rPr>
      <t xml:space="preserve">            </t>
    </r>
    <r>
      <rPr>
        <sz val="16"/>
        <rFont val="黑体"/>
        <charset val="134"/>
      </rPr>
      <t>表六</t>
    </r>
    <r>
      <rPr>
        <sz val="16"/>
        <rFont val="Times New Roman"/>
        <charset val="134"/>
      </rPr>
      <t xml:space="preserve"> 2019</t>
    </r>
    <r>
      <rPr>
        <sz val="16"/>
        <rFont val="黑体"/>
        <charset val="134"/>
      </rPr>
      <t>年政府性基金预算收支明细表</t>
    </r>
  </si>
  <si>
    <r>
      <rPr>
        <sz val="16"/>
        <rFont val="Times New Roman"/>
        <charset val="134"/>
      </rPr>
      <t xml:space="preserve">            </t>
    </r>
    <r>
      <rPr>
        <sz val="16"/>
        <rFont val="黑体"/>
        <charset val="134"/>
      </rPr>
      <t>表七</t>
    </r>
    <r>
      <rPr>
        <sz val="16"/>
        <rFont val="Times New Roman"/>
        <charset val="134"/>
      </rPr>
      <t xml:space="preserve">  2019</t>
    </r>
    <r>
      <rPr>
        <sz val="16"/>
        <rFont val="黑体"/>
        <charset val="134"/>
      </rPr>
      <t>年国有资本经营预算收支总表</t>
    </r>
  </si>
  <si>
    <r>
      <rPr>
        <sz val="16"/>
        <rFont val="Times New Roman"/>
        <charset val="134"/>
      </rPr>
      <t xml:space="preserve">            </t>
    </r>
    <r>
      <rPr>
        <sz val="16"/>
        <rFont val="黑体"/>
        <charset val="134"/>
      </rPr>
      <t>表八</t>
    </r>
    <r>
      <rPr>
        <sz val="16"/>
        <rFont val="Times New Roman"/>
        <charset val="134"/>
      </rPr>
      <t xml:space="preserve"> 2019</t>
    </r>
    <r>
      <rPr>
        <sz val="16"/>
        <rFont val="黑体"/>
        <charset val="134"/>
      </rPr>
      <t>年社会保险基金收支预算表</t>
    </r>
  </si>
  <si>
    <r>
      <rPr>
        <sz val="18"/>
        <rFont val="Times New Roman"/>
        <charset val="134"/>
      </rPr>
      <t>2019</t>
    </r>
    <r>
      <rPr>
        <sz val="18"/>
        <rFont val="方正小标宋_GBK"/>
        <charset val="134"/>
      </rPr>
      <t>年一般公共预算收入表</t>
    </r>
  </si>
  <si>
    <r>
      <rPr>
        <sz val="11"/>
        <rFont val="宋体"/>
        <charset val="134"/>
      </rPr>
      <t>单位：万元</t>
    </r>
  </si>
  <si>
    <r>
      <rPr>
        <b/>
        <sz val="11"/>
        <rFont val="黑体"/>
        <charset val="134"/>
      </rPr>
      <t>项目</t>
    </r>
  </si>
  <si>
    <r>
      <rPr>
        <b/>
        <sz val="11"/>
        <rFont val="黑体"/>
        <charset val="134"/>
      </rPr>
      <t>预算数</t>
    </r>
  </si>
  <si>
    <r>
      <rPr>
        <sz val="11"/>
        <rFont val="宋体"/>
        <charset val="134"/>
      </rPr>
      <t>一、税收收入</t>
    </r>
  </si>
  <si>
    <r>
      <rPr>
        <sz val="11"/>
        <rFont val="Times New Roman"/>
        <charset val="134"/>
      </rPr>
      <t xml:space="preserve">    </t>
    </r>
    <r>
      <rPr>
        <sz val="11"/>
        <rFont val="宋体"/>
        <charset val="134"/>
      </rPr>
      <t>增值税</t>
    </r>
  </si>
  <si>
    <r>
      <rPr>
        <sz val="11"/>
        <rFont val="Times New Roman"/>
        <charset val="134"/>
      </rPr>
      <t xml:space="preserve">    </t>
    </r>
    <r>
      <rPr>
        <sz val="11"/>
        <rFont val="宋体"/>
        <charset val="134"/>
      </rPr>
      <t>企业所得税</t>
    </r>
  </si>
  <si>
    <r>
      <rPr>
        <sz val="11"/>
        <rFont val="Times New Roman"/>
        <charset val="134"/>
      </rPr>
      <t xml:space="preserve">    </t>
    </r>
    <r>
      <rPr>
        <sz val="11"/>
        <rFont val="宋体"/>
        <charset val="134"/>
      </rPr>
      <t>企业所得税退税</t>
    </r>
  </si>
  <si>
    <r>
      <rPr>
        <sz val="11"/>
        <rFont val="Times New Roman"/>
        <charset val="134"/>
      </rPr>
      <t xml:space="preserve">    </t>
    </r>
    <r>
      <rPr>
        <sz val="11"/>
        <rFont val="宋体"/>
        <charset val="134"/>
      </rPr>
      <t>个人所得税</t>
    </r>
  </si>
  <si>
    <r>
      <rPr>
        <sz val="11"/>
        <rFont val="Times New Roman"/>
        <charset val="134"/>
      </rPr>
      <t xml:space="preserve">    </t>
    </r>
    <r>
      <rPr>
        <sz val="11"/>
        <rFont val="宋体"/>
        <charset val="134"/>
      </rPr>
      <t>资源税</t>
    </r>
  </si>
  <si>
    <r>
      <rPr>
        <sz val="11"/>
        <rFont val="Times New Roman"/>
        <charset val="134"/>
      </rPr>
      <t xml:space="preserve">    </t>
    </r>
    <r>
      <rPr>
        <sz val="11"/>
        <rFont val="宋体"/>
        <charset val="134"/>
      </rPr>
      <t>城市维护建设税</t>
    </r>
  </si>
  <si>
    <r>
      <rPr>
        <sz val="11"/>
        <rFont val="Times New Roman"/>
        <charset val="134"/>
      </rPr>
      <t xml:space="preserve">    </t>
    </r>
    <r>
      <rPr>
        <sz val="11"/>
        <rFont val="宋体"/>
        <charset val="134"/>
      </rPr>
      <t>房产税</t>
    </r>
  </si>
  <si>
    <r>
      <rPr>
        <sz val="11"/>
        <rFont val="Times New Roman"/>
        <charset val="134"/>
      </rPr>
      <t xml:space="preserve">    </t>
    </r>
    <r>
      <rPr>
        <sz val="11"/>
        <rFont val="宋体"/>
        <charset val="134"/>
      </rPr>
      <t>印花税</t>
    </r>
  </si>
  <si>
    <r>
      <rPr>
        <sz val="11"/>
        <rFont val="Times New Roman"/>
        <charset val="134"/>
      </rPr>
      <t xml:space="preserve">    </t>
    </r>
    <r>
      <rPr>
        <sz val="11"/>
        <rFont val="宋体"/>
        <charset val="134"/>
      </rPr>
      <t>城镇土地使用税</t>
    </r>
  </si>
  <si>
    <r>
      <rPr>
        <sz val="11"/>
        <rFont val="Times New Roman"/>
        <charset val="134"/>
      </rPr>
      <t xml:space="preserve">    </t>
    </r>
    <r>
      <rPr>
        <sz val="11"/>
        <rFont val="宋体"/>
        <charset val="134"/>
      </rPr>
      <t>土地增值税</t>
    </r>
  </si>
  <si>
    <r>
      <rPr>
        <sz val="11"/>
        <rFont val="Times New Roman"/>
        <charset val="134"/>
      </rPr>
      <t xml:space="preserve">    </t>
    </r>
    <r>
      <rPr>
        <sz val="11"/>
        <rFont val="宋体"/>
        <charset val="134"/>
      </rPr>
      <t>车船税</t>
    </r>
  </si>
  <si>
    <r>
      <rPr>
        <sz val="11"/>
        <rFont val="Times New Roman"/>
        <charset val="134"/>
      </rPr>
      <t xml:space="preserve">    </t>
    </r>
    <r>
      <rPr>
        <sz val="11"/>
        <rFont val="宋体"/>
        <charset val="134"/>
      </rPr>
      <t>耕地占用税</t>
    </r>
  </si>
  <si>
    <r>
      <rPr>
        <sz val="11"/>
        <rFont val="Times New Roman"/>
        <charset val="134"/>
      </rPr>
      <t xml:space="preserve">    </t>
    </r>
    <r>
      <rPr>
        <sz val="11"/>
        <rFont val="宋体"/>
        <charset val="134"/>
      </rPr>
      <t>契税</t>
    </r>
  </si>
  <si>
    <r>
      <rPr>
        <sz val="11"/>
        <rFont val="Times New Roman"/>
        <charset val="134"/>
      </rPr>
      <t xml:space="preserve">    </t>
    </r>
    <r>
      <rPr>
        <sz val="11"/>
        <rFont val="宋体"/>
        <charset val="134"/>
      </rPr>
      <t>烟叶税</t>
    </r>
  </si>
  <si>
    <r>
      <rPr>
        <sz val="11"/>
        <rFont val="Times New Roman"/>
        <charset val="134"/>
      </rPr>
      <t xml:space="preserve">    </t>
    </r>
    <r>
      <rPr>
        <sz val="11"/>
        <rFont val="宋体"/>
        <charset val="134"/>
      </rPr>
      <t>环境保护税</t>
    </r>
  </si>
  <si>
    <r>
      <rPr>
        <sz val="11"/>
        <rFont val="Times New Roman"/>
        <charset val="134"/>
      </rPr>
      <t xml:space="preserve">    </t>
    </r>
    <r>
      <rPr>
        <sz val="11"/>
        <rFont val="宋体"/>
        <charset val="134"/>
      </rPr>
      <t>其他税收收入</t>
    </r>
  </si>
  <si>
    <r>
      <rPr>
        <sz val="11"/>
        <rFont val="宋体"/>
        <charset val="134"/>
      </rPr>
      <t>二、非税收入</t>
    </r>
  </si>
  <si>
    <r>
      <rPr>
        <sz val="11"/>
        <rFont val="Times New Roman"/>
        <charset val="134"/>
      </rPr>
      <t xml:space="preserve">    </t>
    </r>
    <r>
      <rPr>
        <sz val="11"/>
        <rFont val="宋体"/>
        <charset val="134"/>
      </rPr>
      <t>专项收入</t>
    </r>
  </si>
  <si>
    <r>
      <rPr>
        <sz val="11"/>
        <rFont val="Times New Roman"/>
        <charset val="134"/>
      </rPr>
      <t xml:space="preserve">    </t>
    </r>
    <r>
      <rPr>
        <sz val="11"/>
        <rFont val="宋体"/>
        <charset val="134"/>
      </rPr>
      <t>行政事业性收费收入</t>
    </r>
  </si>
  <si>
    <r>
      <rPr>
        <sz val="11"/>
        <rFont val="Times New Roman"/>
        <charset val="134"/>
      </rPr>
      <t xml:space="preserve">    </t>
    </r>
    <r>
      <rPr>
        <sz val="11"/>
        <rFont val="宋体"/>
        <charset val="134"/>
      </rPr>
      <t>罚没收入</t>
    </r>
  </si>
  <si>
    <r>
      <rPr>
        <sz val="11"/>
        <rFont val="Times New Roman"/>
        <charset val="134"/>
      </rPr>
      <t xml:space="preserve">    </t>
    </r>
    <r>
      <rPr>
        <sz val="11"/>
        <rFont val="宋体"/>
        <charset val="134"/>
      </rPr>
      <t>国有资本经营收入</t>
    </r>
  </si>
  <si>
    <r>
      <rPr>
        <sz val="11"/>
        <rFont val="Times New Roman"/>
        <charset val="134"/>
      </rPr>
      <t xml:space="preserve">    </t>
    </r>
    <r>
      <rPr>
        <sz val="11"/>
        <rFont val="宋体"/>
        <charset val="134"/>
      </rPr>
      <t>国有资源（资产）有偿使用收入</t>
    </r>
  </si>
  <si>
    <r>
      <rPr>
        <sz val="11"/>
        <rFont val="Times New Roman"/>
        <charset val="134"/>
      </rPr>
      <t xml:space="preserve">    </t>
    </r>
    <r>
      <rPr>
        <sz val="11"/>
        <rFont val="宋体"/>
        <charset val="134"/>
      </rPr>
      <t>捐赠收入</t>
    </r>
  </si>
  <si>
    <r>
      <rPr>
        <sz val="11"/>
        <rFont val="Times New Roman"/>
        <charset val="134"/>
      </rPr>
      <t xml:space="preserve">    </t>
    </r>
    <r>
      <rPr>
        <sz val="11"/>
        <rFont val="宋体"/>
        <charset val="134"/>
      </rPr>
      <t>政府住房基金收入</t>
    </r>
  </si>
  <si>
    <r>
      <rPr>
        <sz val="11"/>
        <rFont val="Times New Roman"/>
        <charset val="134"/>
      </rPr>
      <t xml:space="preserve">    </t>
    </r>
    <r>
      <rPr>
        <sz val="11"/>
        <rFont val="宋体"/>
        <charset val="134"/>
      </rPr>
      <t>其他收入</t>
    </r>
  </si>
  <si>
    <r>
      <rPr>
        <b/>
        <sz val="11"/>
        <rFont val="宋体"/>
        <charset val="134"/>
      </rPr>
      <t>收入合计</t>
    </r>
  </si>
  <si>
    <r>
      <rPr>
        <b/>
        <sz val="18"/>
        <rFont val="Times New Roman"/>
        <charset val="134"/>
      </rPr>
      <t>2019</t>
    </r>
    <r>
      <rPr>
        <b/>
        <sz val="18"/>
        <rFont val="方正小标宋_GBK"/>
        <charset val="134"/>
      </rPr>
      <t>年一般公共预算支出表</t>
    </r>
  </si>
  <si>
    <t>项目</t>
  </si>
  <si>
    <t>预算数</t>
  </si>
  <si>
    <r>
      <rPr>
        <sz val="11"/>
        <rFont val="宋体"/>
        <charset val="134"/>
      </rPr>
      <t>一、一般公共服务</t>
    </r>
  </si>
  <si>
    <r>
      <rPr>
        <sz val="11"/>
        <rFont val="宋体"/>
        <charset val="134"/>
      </rPr>
      <t>二、外交支出</t>
    </r>
  </si>
  <si>
    <r>
      <rPr>
        <sz val="11"/>
        <rFont val="宋体"/>
        <charset val="134"/>
      </rPr>
      <t>三、国防支出</t>
    </r>
  </si>
  <si>
    <r>
      <rPr>
        <sz val="11"/>
        <rFont val="宋体"/>
        <charset val="134"/>
      </rPr>
      <t>四、公共安全支出</t>
    </r>
  </si>
  <si>
    <r>
      <rPr>
        <sz val="11"/>
        <rFont val="宋体"/>
        <charset val="134"/>
      </rPr>
      <t>五、教育支出</t>
    </r>
  </si>
  <si>
    <r>
      <rPr>
        <sz val="11"/>
        <rFont val="宋体"/>
        <charset val="134"/>
      </rPr>
      <t>六、科学技术支出</t>
    </r>
  </si>
  <si>
    <r>
      <rPr>
        <sz val="11"/>
        <rFont val="宋体"/>
        <charset val="134"/>
      </rPr>
      <t>七、文化旅游体育与传媒支出</t>
    </r>
  </si>
  <si>
    <r>
      <rPr>
        <sz val="11"/>
        <rFont val="宋体"/>
        <charset val="134"/>
      </rPr>
      <t>八、社会保障和就业支出</t>
    </r>
  </si>
  <si>
    <r>
      <rPr>
        <sz val="11"/>
        <rFont val="宋体"/>
        <charset val="134"/>
      </rPr>
      <t>九、卫生健康支出</t>
    </r>
  </si>
  <si>
    <r>
      <rPr>
        <sz val="11"/>
        <rFont val="宋体"/>
        <charset val="134"/>
      </rPr>
      <t>十、节能环保支出</t>
    </r>
  </si>
  <si>
    <r>
      <rPr>
        <sz val="11"/>
        <rFont val="宋体"/>
        <charset val="134"/>
      </rPr>
      <t>十一、城乡社区支出</t>
    </r>
  </si>
  <si>
    <r>
      <rPr>
        <sz val="11"/>
        <rFont val="宋体"/>
        <charset val="134"/>
      </rPr>
      <t>十二、农林水支出</t>
    </r>
  </si>
  <si>
    <r>
      <rPr>
        <sz val="11"/>
        <rFont val="宋体"/>
        <charset val="134"/>
      </rPr>
      <t>十三、交通运输支出</t>
    </r>
  </si>
  <si>
    <r>
      <rPr>
        <sz val="11"/>
        <rFont val="宋体"/>
        <charset val="134"/>
      </rPr>
      <t>十四、资源勘探信息等支出</t>
    </r>
  </si>
  <si>
    <r>
      <rPr>
        <sz val="11"/>
        <rFont val="宋体"/>
        <charset val="134"/>
      </rPr>
      <t>十五、商业服务业等支出</t>
    </r>
  </si>
  <si>
    <r>
      <rPr>
        <sz val="11"/>
        <rFont val="宋体"/>
        <charset val="134"/>
      </rPr>
      <t>十六、金融支出</t>
    </r>
  </si>
  <si>
    <r>
      <rPr>
        <sz val="11"/>
        <rFont val="宋体"/>
        <charset val="134"/>
      </rPr>
      <t>十七、援助其他地区支出</t>
    </r>
  </si>
  <si>
    <r>
      <rPr>
        <sz val="11"/>
        <rFont val="宋体"/>
        <charset val="134"/>
      </rPr>
      <t>十八、自然资源海洋气象等支出</t>
    </r>
  </si>
  <si>
    <r>
      <rPr>
        <sz val="11"/>
        <rFont val="宋体"/>
        <charset val="134"/>
      </rPr>
      <t>十九、住房保障支出</t>
    </r>
  </si>
  <si>
    <r>
      <rPr>
        <sz val="11"/>
        <rFont val="宋体"/>
        <charset val="134"/>
      </rPr>
      <t>二十、粮油物资储备支出</t>
    </r>
  </si>
  <si>
    <r>
      <rPr>
        <sz val="11"/>
        <rFont val="宋体"/>
        <charset val="134"/>
      </rPr>
      <t>二十一、灾害防治及应急管理支出</t>
    </r>
  </si>
  <si>
    <r>
      <rPr>
        <sz val="11"/>
        <rFont val="宋体"/>
        <charset val="134"/>
      </rPr>
      <t>二十二、预备费</t>
    </r>
  </si>
  <si>
    <r>
      <rPr>
        <sz val="11"/>
        <rFont val="宋体"/>
        <charset val="134"/>
      </rPr>
      <t>二十三、债务付息支出</t>
    </r>
  </si>
  <si>
    <r>
      <rPr>
        <sz val="11"/>
        <rFont val="宋体"/>
        <charset val="134"/>
      </rPr>
      <t>二十四、债务发行费用支出</t>
    </r>
  </si>
  <si>
    <r>
      <rPr>
        <sz val="11"/>
        <rFont val="宋体"/>
        <charset val="134"/>
      </rPr>
      <t>二十五、其他支出</t>
    </r>
  </si>
  <si>
    <r>
      <rPr>
        <b/>
        <sz val="11"/>
        <rFont val="宋体"/>
        <charset val="134"/>
      </rPr>
      <t>支出合计</t>
    </r>
  </si>
  <si>
    <r>
      <rPr>
        <sz val="18"/>
        <rFont val="Times New Roman"/>
        <charset val="134"/>
      </rPr>
      <t>2019</t>
    </r>
    <r>
      <rPr>
        <sz val="18"/>
        <rFont val="方正小标宋_GBK"/>
        <charset val="134"/>
      </rPr>
      <t>年一般公共预算收支平衡表</t>
    </r>
  </si>
  <si>
    <t>单位：万元</t>
  </si>
  <si>
    <r>
      <rPr>
        <sz val="11"/>
        <rFont val="黑体"/>
        <charset val="134"/>
      </rPr>
      <t>收入</t>
    </r>
  </si>
  <si>
    <r>
      <rPr>
        <sz val="11"/>
        <rFont val="黑体"/>
        <charset val="134"/>
      </rPr>
      <t>支出</t>
    </r>
  </si>
  <si>
    <r>
      <rPr>
        <sz val="11"/>
        <rFont val="黑体"/>
        <charset val="134"/>
      </rPr>
      <t>项目</t>
    </r>
  </si>
  <si>
    <r>
      <rPr>
        <sz val="11"/>
        <rFont val="黑体"/>
        <charset val="134"/>
      </rPr>
      <t>预算数</t>
    </r>
  </si>
  <si>
    <r>
      <rPr>
        <b/>
        <sz val="11"/>
        <rFont val="宋体"/>
        <charset val="134"/>
      </rPr>
      <t>本级收入合计</t>
    </r>
  </si>
  <si>
    <r>
      <rPr>
        <b/>
        <sz val="11"/>
        <rFont val="宋体"/>
        <charset val="134"/>
      </rPr>
      <t>本级支出合计</t>
    </r>
  </si>
  <si>
    <r>
      <rPr>
        <b/>
        <sz val="11"/>
        <rFont val="宋体"/>
        <charset val="134"/>
      </rPr>
      <t>转移性收入</t>
    </r>
  </si>
  <si>
    <r>
      <rPr>
        <b/>
        <sz val="11"/>
        <rFont val="宋体"/>
        <charset val="134"/>
      </rPr>
      <t>转移性支出</t>
    </r>
  </si>
  <si>
    <r>
      <rPr>
        <sz val="11"/>
        <rFont val="Times New Roman"/>
        <charset val="134"/>
      </rPr>
      <t xml:space="preserve">  </t>
    </r>
    <r>
      <rPr>
        <sz val="11"/>
        <rFont val="宋体"/>
        <charset val="134"/>
      </rPr>
      <t>上级补助收入</t>
    </r>
  </si>
  <si>
    <r>
      <rPr>
        <sz val="11"/>
        <rFont val="Times New Roman"/>
        <charset val="134"/>
      </rPr>
      <t xml:space="preserve">  </t>
    </r>
    <r>
      <rPr>
        <sz val="11"/>
        <rFont val="宋体"/>
        <charset val="134"/>
      </rPr>
      <t>上解支出</t>
    </r>
  </si>
  <si>
    <r>
      <rPr>
        <sz val="11"/>
        <rFont val="Times New Roman"/>
        <charset val="134"/>
      </rPr>
      <t xml:space="preserve">    </t>
    </r>
    <r>
      <rPr>
        <sz val="11"/>
        <rFont val="宋体"/>
        <charset val="134"/>
      </rPr>
      <t>返还性收入</t>
    </r>
  </si>
  <si>
    <r>
      <rPr>
        <sz val="11"/>
        <rFont val="Times New Roman"/>
        <charset val="134"/>
      </rPr>
      <t xml:space="preserve">    </t>
    </r>
    <r>
      <rPr>
        <sz val="11"/>
        <rFont val="宋体"/>
        <charset val="134"/>
      </rPr>
      <t>体制上解支出</t>
    </r>
  </si>
  <si>
    <r>
      <rPr>
        <sz val="11"/>
        <rFont val="Times New Roman"/>
        <charset val="134"/>
      </rPr>
      <t xml:space="preserve">      </t>
    </r>
    <r>
      <rPr>
        <sz val="11"/>
        <rFont val="宋体"/>
        <charset val="134"/>
      </rPr>
      <t>所得税基数返还收入</t>
    </r>
    <r>
      <rPr>
        <sz val="11"/>
        <rFont val="Times New Roman"/>
        <charset val="134"/>
      </rPr>
      <t xml:space="preserve"> </t>
    </r>
  </si>
  <si>
    <r>
      <rPr>
        <sz val="11"/>
        <rFont val="Times New Roman"/>
        <charset val="134"/>
      </rPr>
      <t xml:space="preserve">    </t>
    </r>
    <r>
      <rPr>
        <sz val="11"/>
        <rFont val="宋体"/>
        <charset val="134"/>
      </rPr>
      <t>专项上解支出</t>
    </r>
  </si>
  <si>
    <r>
      <rPr>
        <sz val="11"/>
        <rFont val="Times New Roman"/>
        <charset val="134"/>
      </rPr>
      <t xml:space="preserve">      </t>
    </r>
    <r>
      <rPr>
        <sz val="11"/>
        <rFont val="宋体"/>
        <charset val="134"/>
      </rPr>
      <t>成品油税费改革税收返还收入</t>
    </r>
  </si>
  <si>
    <r>
      <rPr>
        <sz val="11"/>
        <rFont val="Times New Roman"/>
        <charset val="134"/>
      </rPr>
      <t xml:space="preserve">      </t>
    </r>
    <r>
      <rPr>
        <sz val="11"/>
        <rFont val="宋体"/>
        <charset val="134"/>
      </rPr>
      <t>增值税税收返还收入</t>
    </r>
  </si>
  <si>
    <r>
      <rPr>
        <sz val="11"/>
        <rFont val="Times New Roman"/>
        <charset val="134"/>
      </rPr>
      <t xml:space="preserve">      </t>
    </r>
    <r>
      <rPr>
        <sz val="11"/>
        <rFont val="宋体"/>
        <charset val="134"/>
      </rPr>
      <t>消费税税收返还收入</t>
    </r>
  </si>
  <si>
    <r>
      <rPr>
        <sz val="11"/>
        <rFont val="Times New Roman"/>
        <charset val="134"/>
      </rPr>
      <t xml:space="preserve">      </t>
    </r>
    <r>
      <rPr>
        <sz val="11"/>
        <rFont val="宋体"/>
        <charset val="134"/>
      </rPr>
      <t>增值税五五分享税收返还收入</t>
    </r>
  </si>
  <si>
    <r>
      <rPr>
        <sz val="11"/>
        <rFont val="Times New Roman"/>
        <charset val="134"/>
      </rPr>
      <t xml:space="preserve">      </t>
    </r>
    <r>
      <rPr>
        <sz val="11"/>
        <rFont val="宋体"/>
        <charset val="134"/>
      </rPr>
      <t>其他返还性收入</t>
    </r>
  </si>
  <si>
    <r>
      <rPr>
        <sz val="11"/>
        <rFont val="Times New Roman"/>
        <charset val="134"/>
      </rPr>
      <t xml:space="preserve">    </t>
    </r>
    <r>
      <rPr>
        <sz val="11"/>
        <rFont val="宋体"/>
        <charset val="134"/>
      </rPr>
      <t>一般性转移支付收入</t>
    </r>
  </si>
  <si>
    <r>
      <rPr>
        <sz val="11"/>
        <rFont val="Times New Roman"/>
        <charset val="134"/>
      </rPr>
      <t xml:space="preserve">      </t>
    </r>
    <r>
      <rPr>
        <sz val="11"/>
        <rFont val="宋体"/>
        <charset val="134"/>
      </rPr>
      <t>体制补助收入</t>
    </r>
  </si>
  <si>
    <r>
      <rPr>
        <sz val="11"/>
        <rFont val="Times New Roman"/>
        <charset val="134"/>
      </rPr>
      <t xml:space="preserve">      </t>
    </r>
    <r>
      <rPr>
        <sz val="11"/>
        <rFont val="宋体"/>
        <charset val="134"/>
      </rPr>
      <t>均衡性转移支付收入</t>
    </r>
  </si>
  <si>
    <r>
      <rPr>
        <sz val="11"/>
        <rFont val="Times New Roman"/>
        <charset val="134"/>
      </rPr>
      <t xml:space="preserve">      </t>
    </r>
    <r>
      <rPr>
        <sz val="11"/>
        <rFont val="宋体"/>
        <charset val="134"/>
      </rPr>
      <t>县级基本财力保障机制奖补资金收入</t>
    </r>
  </si>
  <si>
    <r>
      <rPr>
        <sz val="11"/>
        <rFont val="Times New Roman"/>
        <charset val="134"/>
      </rPr>
      <t xml:space="preserve">      </t>
    </r>
    <r>
      <rPr>
        <sz val="11"/>
        <rFont val="宋体"/>
        <charset val="134"/>
      </rPr>
      <t>结算补助收入</t>
    </r>
  </si>
  <si>
    <r>
      <rPr>
        <sz val="11"/>
        <rFont val="Times New Roman"/>
        <charset val="134"/>
      </rPr>
      <t xml:space="preserve">      </t>
    </r>
    <r>
      <rPr>
        <sz val="11"/>
        <rFont val="宋体"/>
        <charset val="134"/>
      </rPr>
      <t>资源枯竭型城市转移支付补助收入</t>
    </r>
  </si>
  <si>
    <r>
      <rPr>
        <sz val="11"/>
        <rFont val="Times New Roman"/>
        <charset val="134"/>
      </rPr>
      <t xml:space="preserve">      </t>
    </r>
    <r>
      <rPr>
        <sz val="11"/>
        <rFont val="宋体"/>
        <charset val="134"/>
      </rPr>
      <t>企业事业单位划转补助收入</t>
    </r>
  </si>
  <si>
    <r>
      <rPr>
        <sz val="11"/>
        <rFont val="Times New Roman"/>
        <charset val="134"/>
      </rPr>
      <t xml:space="preserve">      </t>
    </r>
    <r>
      <rPr>
        <sz val="11"/>
        <rFont val="宋体"/>
        <charset val="134"/>
      </rPr>
      <t>成品油税费改革转移支付补助收入</t>
    </r>
  </si>
  <si>
    <r>
      <rPr>
        <sz val="11"/>
        <rFont val="Times New Roman"/>
        <charset val="134"/>
      </rPr>
      <t xml:space="preserve">      </t>
    </r>
    <r>
      <rPr>
        <sz val="11"/>
        <rFont val="宋体"/>
        <charset val="134"/>
      </rPr>
      <t>基层公检法司转移支付收入</t>
    </r>
  </si>
  <si>
    <r>
      <rPr>
        <sz val="11"/>
        <rFont val="Times New Roman"/>
        <charset val="134"/>
      </rPr>
      <t xml:space="preserve">      </t>
    </r>
    <r>
      <rPr>
        <sz val="11"/>
        <rFont val="宋体"/>
        <charset val="134"/>
      </rPr>
      <t>城乡义务教育转移支付收入</t>
    </r>
  </si>
  <si>
    <r>
      <rPr>
        <sz val="11"/>
        <rFont val="Times New Roman"/>
        <charset val="134"/>
      </rPr>
      <t xml:space="preserve">      </t>
    </r>
    <r>
      <rPr>
        <sz val="11"/>
        <rFont val="宋体"/>
        <charset val="134"/>
      </rPr>
      <t>基本养老金转移支付收入</t>
    </r>
  </si>
  <si>
    <r>
      <rPr>
        <sz val="11"/>
        <rFont val="Times New Roman"/>
        <charset val="134"/>
      </rPr>
      <t xml:space="preserve">      </t>
    </r>
    <r>
      <rPr>
        <sz val="11"/>
        <rFont val="宋体"/>
        <charset val="134"/>
      </rPr>
      <t>城乡居民基本医疗保险转移支付收入</t>
    </r>
  </si>
  <si>
    <r>
      <rPr>
        <sz val="11"/>
        <rFont val="Times New Roman"/>
        <charset val="134"/>
      </rPr>
      <t xml:space="preserve">      </t>
    </r>
    <r>
      <rPr>
        <sz val="11"/>
        <rFont val="宋体"/>
        <charset val="134"/>
      </rPr>
      <t>农村综合改革转移支付收入</t>
    </r>
  </si>
  <si>
    <r>
      <rPr>
        <sz val="11"/>
        <rFont val="Times New Roman"/>
        <charset val="134"/>
      </rPr>
      <t xml:space="preserve">      </t>
    </r>
    <r>
      <rPr>
        <sz val="11"/>
        <rFont val="宋体"/>
        <charset val="134"/>
      </rPr>
      <t>产粮（油）大县奖励资金收入</t>
    </r>
  </si>
  <si>
    <r>
      <rPr>
        <sz val="11"/>
        <rFont val="Times New Roman"/>
        <charset val="134"/>
      </rPr>
      <t xml:space="preserve">      </t>
    </r>
    <r>
      <rPr>
        <sz val="11"/>
        <rFont val="宋体"/>
        <charset val="134"/>
      </rPr>
      <t>重点生态功能区转移支付收入</t>
    </r>
  </si>
  <si>
    <r>
      <rPr>
        <sz val="11"/>
        <rFont val="Times New Roman"/>
        <charset val="134"/>
      </rPr>
      <t xml:space="preserve">      </t>
    </r>
    <r>
      <rPr>
        <sz val="11"/>
        <rFont val="宋体"/>
        <charset val="134"/>
      </rPr>
      <t>固定数额补助收入</t>
    </r>
  </si>
  <si>
    <r>
      <rPr>
        <sz val="11"/>
        <rFont val="Times New Roman"/>
        <charset val="134"/>
      </rPr>
      <t xml:space="preserve">      </t>
    </r>
    <r>
      <rPr>
        <sz val="11"/>
        <rFont val="宋体"/>
        <charset val="134"/>
      </rPr>
      <t>革命老区转移支付收入</t>
    </r>
  </si>
  <si>
    <r>
      <rPr>
        <sz val="11"/>
        <rFont val="Times New Roman"/>
        <charset val="134"/>
      </rPr>
      <t xml:space="preserve">      </t>
    </r>
    <r>
      <rPr>
        <sz val="11"/>
        <rFont val="宋体"/>
        <charset val="134"/>
      </rPr>
      <t>民族地区转移支付收入</t>
    </r>
  </si>
  <si>
    <r>
      <rPr>
        <sz val="11"/>
        <rFont val="Times New Roman"/>
        <charset val="134"/>
      </rPr>
      <t xml:space="preserve">      </t>
    </r>
    <r>
      <rPr>
        <sz val="11"/>
        <rFont val="宋体"/>
        <charset val="134"/>
      </rPr>
      <t>边境地区转移支付收入</t>
    </r>
  </si>
  <si>
    <r>
      <rPr>
        <sz val="11"/>
        <rFont val="Times New Roman"/>
        <charset val="134"/>
      </rPr>
      <t xml:space="preserve">      </t>
    </r>
    <r>
      <rPr>
        <sz val="11"/>
        <rFont val="宋体"/>
        <charset val="134"/>
      </rPr>
      <t>贫困地区转移支付收入</t>
    </r>
  </si>
  <si>
    <r>
      <rPr>
        <sz val="11"/>
        <rFont val="Times New Roman"/>
        <charset val="134"/>
      </rPr>
      <t xml:space="preserve">      </t>
    </r>
    <r>
      <rPr>
        <sz val="11"/>
        <rFont val="宋体"/>
        <charset val="134"/>
      </rPr>
      <t>一般公共服务共同财政事权转移支付收入</t>
    </r>
  </si>
  <si>
    <r>
      <rPr>
        <sz val="11"/>
        <rFont val="Times New Roman"/>
        <charset val="134"/>
      </rPr>
      <t xml:space="preserve">      </t>
    </r>
    <r>
      <rPr>
        <sz val="11"/>
        <rFont val="宋体"/>
        <charset val="134"/>
      </rPr>
      <t>外交共同财政事权转移支付收入</t>
    </r>
  </si>
  <si>
    <r>
      <rPr>
        <sz val="11"/>
        <rFont val="Times New Roman"/>
        <charset val="134"/>
      </rPr>
      <t xml:space="preserve">      </t>
    </r>
    <r>
      <rPr>
        <sz val="11"/>
        <rFont val="宋体"/>
        <charset val="134"/>
      </rPr>
      <t>国防共同财政事权转移支付收入</t>
    </r>
  </si>
  <si>
    <r>
      <rPr>
        <sz val="11"/>
        <rFont val="Times New Roman"/>
        <charset val="134"/>
      </rPr>
      <t xml:space="preserve">      </t>
    </r>
    <r>
      <rPr>
        <sz val="11"/>
        <rFont val="宋体"/>
        <charset val="134"/>
      </rPr>
      <t>公共安全共同财政事权转移支付收入</t>
    </r>
  </si>
  <si>
    <r>
      <rPr>
        <sz val="11"/>
        <rFont val="Times New Roman"/>
        <charset val="134"/>
      </rPr>
      <t xml:space="preserve">      </t>
    </r>
    <r>
      <rPr>
        <sz val="11"/>
        <rFont val="宋体"/>
        <charset val="134"/>
      </rPr>
      <t>教育共同财政事权转移支付收入</t>
    </r>
  </si>
  <si>
    <r>
      <rPr>
        <sz val="11"/>
        <rFont val="Times New Roman"/>
        <charset val="134"/>
      </rPr>
      <t xml:space="preserve">      </t>
    </r>
    <r>
      <rPr>
        <sz val="11"/>
        <rFont val="宋体"/>
        <charset val="134"/>
      </rPr>
      <t>科学技术共同财政事权转移支付收入</t>
    </r>
  </si>
  <si>
    <r>
      <rPr>
        <sz val="11"/>
        <rFont val="Times New Roman"/>
        <charset val="134"/>
      </rPr>
      <t xml:space="preserve">      </t>
    </r>
    <r>
      <rPr>
        <sz val="11"/>
        <rFont val="宋体"/>
        <charset val="134"/>
      </rPr>
      <t>文化旅游体育与传媒共同财政事权转移支付收入</t>
    </r>
  </si>
  <si>
    <r>
      <rPr>
        <sz val="11"/>
        <rFont val="Times New Roman"/>
        <charset val="134"/>
      </rPr>
      <t xml:space="preserve">      </t>
    </r>
    <r>
      <rPr>
        <sz val="11"/>
        <rFont val="宋体"/>
        <charset val="134"/>
      </rPr>
      <t>社会保障和就业共同财政事权转移支付收入</t>
    </r>
  </si>
  <si>
    <r>
      <rPr>
        <sz val="11"/>
        <rFont val="Times New Roman"/>
        <charset val="134"/>
      </rPr>
      <t xml:space="preserve">      </t>
    </r>
    <r>
      <rPr>
        <sz val="11"/>
        <rFont val="宋体"/>
        <charset val="134"/>
      </rPr>
      <t>卫生健康共同财政事权转移支付收入</t>
    </r>
  </si>
  <si>
    <r>
      <rPr>
        <sz val="11"/>
        <rFont val="Times New Roman"/>
        <charset val="134"/>
      </rPr>
      <t xml:space="preserve">      </t>
    </r>
    <r>
      <rPr>
        <sz val="11"/>
        <rFont val="宋体"/>
        <charset val="134"/>
      </rPr>
      <t>节能环保共同财政事权转移支付收入</t>
    </r>
  </si>
  <si>
    <r>
      <rPr>
        <sz val="11"/>
        <rFont val="Times New Roman"/>
        <charset val="134"/>
      </rPr>
      <t xml:space="preserve">      </t>
    </r>
    <r>
      <rPr>
        <sz val="11"/>
        <rFont val="宋体"/>
        <charset val="134"/>
      </rPr>
      <t>城乡社区共同财政事权转移支付收入</t>
    </r>
  </si>
  <si>
    <r>
      <rPr>
        <sz val="11"/>
        <rFont val="Times New Roman"/>
        <charset val="134"/>
      </rPr>
      <t xml:space="preserve">      </t>
    </r>
    <r>
      <rPr>
        <sz val="11"/>
        <rFont val="宋体"/>
        <charset val="134"/>
      </rPr>
      <t>农林水共同财政事权转移支付收入</t>
    </r>
  </si>
  <si>
    <r>
      <rPr>
        <sz val="11"/>
        <rFont val="Times New Roman"/>
        <charset val="134"/>
      </rPr>
      <t xml:space="preserve">      </t>
    </r>
    <r>
      <rPr>
        <sz val="11"/>
        <rFont val="宋体"/>
        <charset val="134"/>
      </rPr>
      <t>交通运输共同财政事权转移支付收入</t>
    </r>
  </si>
  <si>
    <r>
      <rPr>
        <sz val="11"/>
        <rFont val="Times New Roman"/>
        <charset val="134"/>
      </rPr>
      <t xml:space="preserve">      </t>
    </r>
    <r>
      <rPr>
        <sz val="11"/>
        <rFont val="宋体"/>
        <charset val="134"/>
      </rPr>
      <t>资源勘探信息等共同财政事权转移支付收入</t>
    </r>
  </si>
  <si>
    <r>
      <rPr>
        <sz val="11"/>
        <rFont val="Times New Roman"/>
        <charset val="134"/>
      </rPr>
      <t xml:space="preserve">      </t>
    </r>
    <r>
      <rPr>
        <sz val="11"/>
        <rFont val="宋体"/>
        <charset val="134"/>
      </rPr>
      <t>商业服务业等共同财政事权转移支付收入</t>
    </r>
  </si>
  <si>
    <r>
      <rPr>
        <sz val="11"/>
        <rFont val="Times New Roman"/>
        <charset val="134"/>
      </rPr>
      <t xml:space="preserve">      </t>
    </r>
    <r>
      <rPr>
        <sz val="11"/>
        <rFont val="宋体"/>
        <charset val="134"/>
      </rPr>
      <t>金融共同财政事权转移支付收入</t>
    </r>
  </si>
  <si>
    <r>
      <rPr>
        <sz val="11"/>
        <rFont val="Times New Roman"/>
        <charset val="134"/>
      </rPr>
      <t xml:space="preserve">      </t>
    </r>
    <r>
      <rPr>
        <sz val="11"/>
        <rFont val="宋体"/>
        <charset val="134"/>
      </rPr>
      <t>自然资源海洋气象等共同财政事权转移支付收入</t>
    </r>
  </si>
  <si>
    <r>
      <rPr>
        <sz val="11"/>
        <rFont val="Times New Roman"/>
        <charset val="134"/>
      </rPr>
      <t xml:space="preserve">      </t>
    </r>
    <r>
      <rPr>
        <sz val="11"/>
        <rFont val="宋体"/>
        <charset val="134"/>
      </rPr>
      <t>住房保障共同财政事权转移支付收入</t>
    </r>
  </si>
  <si>
    <r>
      <rPr>
        <sz val="11"/>
        <rFont val="Times New Roman"/>
        <charset val="134"/>
      </rPr>
      <t xml:space="preserve">      </t>
    </r>
    <r>
      <rPr>
        <sz val="11"/>
        <rFont val="宋体"/>
        <charset val="134"/>
      </rPr>
      <t>粮油物资储备共同财政事权转移支付收入</t>
    </r>
  </si>
  <si>
    <r>
      <rPr>
        <sz val="11"/>
        <rFont val="Times New Roman"/>
        <charset val="134"/>
      </rPr>
      <t xml:space="preserve">      </t>
    </r>
    <r>
      <rPr>
        <sz val="11"/>
        <rFont val="宋体"/>
        <charset val="134"/>
      </rPr>
      <t>其他共同财政事权转移支付收入</t>
    </r>
  </si>
  <si>
    <r>
      <rPr>
        <sz val="11"/>
        <rFont val="Times New Roman"/>
        <charset val="134"/>
      </rPr>
      <t xml:space="preserve">      </t>
    </r>
    <r>
      <rPr>
        <sz val="11"/>
        <rFont val="宋体"/>
        <charset val="134"/>
      </rPr>
      <t>其他一般性转移支付收入</t>
    </r>
  </si>
  <si>
    <r>
      <rPr>
        <sz val="11"/>
        <rFont val="Times New Roman"/>
        <charset val="134"/>
      </rPr>
      <t xml:space="preserve">    </t>
    </r>
    <r>
      <rPr>
        <sz val="11"/>
        <rFont val="宋体"/>
        <charset val="134"/>
      </rPr>
      <t>专项转移支付收入</t>
    </r>
  </si>
  <si>
    <r>
      <rPr>
        <sz val="11"/>
        <rFont val="Times New Roman"/>
        <charset val="134"/>
      </rPr>
      <t xml:space="preserve">      </t>
    </r>
    <r>
      <rPr>
        <sz val="11"/>
        <rFont val="宋体"/>
        <charset val="134"/>
      </rPr>
      <t>一般公共服务</t>
    </r>
  </si>
  <si>
    <r>
      <rPr>
        <sz val="11"/>
        <rFont val="Times New Roman"/>
        <charset val="134"/>
      </rPr>
      <t xml:space="preserve">      </t>
    </r>
    <r>
      <rPr>
        <sz val="11"/>
        <rFont val="宋体"/>
        <charset val="134"/>
      </rPr>
      <t>外交</t>
    </r>
  </si>
  <si>
    <r>
      <rPr>
        <sz val="11"/>
        <rFont val="Times New Roman"/>
        <charset val="134"/>
      </rPr>
      <t xml:space="preserve">      </t>
    </r>
    <r>
      <rPr>
        <sz val="11"/>
        <rFont val="宋体"/>
        <charset val="134"/>
      </rPr>
      <t>国防</t>
    </r>
  </si>
  <si>
    <r>
      <rPr>
        <sz val="11"/>
        <rFont val="Times New Roman"/>
        <charset val="134"/>
      </rPr>
      <t xml:space="preserve">      </t>
    </r>
    <r>
      <rPr>
        <sz val="11"/>
        <rFont val="宋体"/>
        <charset val="134"/>
      </rPr>
      <t>公共安全</t>
    </r>
  </si>
  <si>
    <r>
      <rPr>
        <sz val="11"/>
        <rFont val="Times New Roman"/>
        <charset val="134"/>
      </rPr>
      <t xml:space="preserve">      </t>
    </r>
    <r>
      <rPr>
        <sz val="11"/>
        <rFont val="宋体"/>
        <charset val="134"/>
      </rPr>
      <t>教育</t>
    </r>
  </si>
  <si>
    <r>
      <rPr>
        <sz val="11"/>
        <rFont val="Times New Roman"/>
        <charset val="134"/>
      </rPr>
      <t xml:space="preserve">      </t>
    </r>
    <r>
      <rPr>
        <sz val="11"/>
        <rFont val="宋体"/>
        <charset val="134"/>
      </rPr>
      <t>科学技术</t>
    </r>
  </si>
  <si>
    <r>
      <rPr>
        <sz val="11"/>
        <rFont val="Times New Roman"/>
        <charset val="134"/>
      </rPr>
      <t xml:space="preserve">      </t>
    </r>
    <r>
      <rPr>
        <sz val="11"/>
        <rFont val="宋体"/>
        <charset val="134"/>
      </rPr>
      <t>文化旅游体育与传媒</t>
    </r>
  </si>
  <si>
    <r>
      <rPr>
        <sz val="11"/>
        <rFont val="Times New Roman"/>
        <charset val="134"/>
      </rPr>
      <t xml:space="preserve">      </t>
    </r>
    <r>
      <rPr>
        <sz val="11"/>
        <rFont val="宋体"/>
        <charset val="134"/>
      </rPr>
      <t>社会保障和就业</t>
    </r>
  </si>
  <si>
    <r>
      <rPr>
        <sz val="11"/>
        <rFont val="Times New Roman"/>
        <charset val="134"/>
      </rPr>
      <t xml:space="preserve">      </t>
    </r>
    <r>
      <rPr>
        <sz val="11"/>
        <rFont val="宋体"/>
        <charset val="134"/>
      </rPr>
      <t>卫生健康</t>
    </r>
  </si>
  <si>
    <r>
      <rPr>
        <sz val="11"/>
        <rFont val="Times New Roman"/>
        <charset val="134"/>
      </rPr>
      <t xml:space="preserve">      </t>
    </r>
    <r>
      <rPr>
        <sz val="11"/>
        <rFont val="宋体"/>
        <charset val="134"/>
      </rPr>
      <t>节能环保</t>
    </r>
  </si>
  <si>
    <r>
      <rPr>
        <sz val="11"/>
        <rFont val="Times New Roman"/>
        <charset val="134"/>
      </rPr>
      <t xml:space="preserve">      </t>
    </r>
    <r>
      <rPr>
        <sz val="11"/>
        <rFont val="宋体"/>
        <charset val="134"/>
      </rPr>
      <t>城乡社区</t>
    </r>
  </si>
  <si>
    <r>
      <rPr>
        <sz val="11"/>
        <rFont val="Times New Roman"/>
        <charset val="134"/>
      </rPr>
      <t xml:space="preserve">      </t>
    </r>
    <r>
      <rPr>
        <sz val="11"/>
        <rFont val="宋体"/>
        <charset val="134"/>
      </rPr>
      <t>农林水</t>
    </r>
  </si>
  <si>
    <r>
      <rPr>
        <sz val="11"/>
        <rFont val="Times New Roman"/>
        <charset val="134"/>
      </rPr>
      <t xml:space="preserve">      </t>
    </r>
    <r>
      <rPr>
        <sz val="11"/>
        <rFont val="宋体"/>
        <charset val="134"/>
      </rPr>
      <t>交通运输</t>
    </r>
  </si>
  <si>
    <r>
      <rPr>
        <sz val="11"/>
        <rFont val="Times New Roman"/>
        <charset val="134"/>
      </rPr>
      <t xml:space="preserve">      </t>
    </r>
    <r>
      <rPr>
        <sz val="11"/>
        <rFont val="宋体"/>
        <charset val="134"/>
      </rPr>
      <t>资源勘探信息等</t>
    </r>
  </si>
  <si>
    <r>
      <rPr>
        <sz val="11"/>
        <rFont val="Times New Roman"/>
        <charset val="134"/>
      </rPr>
      <t xml:space="preserve">      </t>
    </r>
    <r>
      <rPr>
        <sz val="11"/>
        <rFont val="宋体"/>
        <charset val="134"/>
      </rPr>
      <t>商业服务业等</t>
    </r>
  </si>
  <si>
    <r>
      <rPr>
        <sz val="11"/>
        <rFont val="Times New Roman"/>
        <charset val="134"/>
      </rPr>
      <t xml:space="preserve">      </t>
    </r>
    <r>
      <rPr>
        <sz val="11"/>
        <rFont val="宋体"/>
        <charset val="134"/>
      </rPr>
      <t>金融</t>
    </r>
  </si>
  <si>
    <r>
      <rPr>
        <sz val="11"/>
        <rFont val="Times New Roman"/>
        <charset val="134"/>
      </rPr>
      <t xml:space="preserve">      </t>
    </r>
    <r>
      <rPr>
        <sz val="11"/>
        <rFont val="宋体"/>
        <charset val="134"/>
      </rPr>
      <t>自然资源海洋气象等</t>
    </r>
  </si>
  <si>
    <r>
      <rPr>
        <sz val="11"/>
        <rFont val="Times New Roman"/>
        <charset val="134"/>
      </rPr>
      <t xml:space="preserve">      </t>
    </r>
    <r>
      <rPr>
        <sz val="11"/>
        <rFont val="宋体"/>
        <charset val="134"/>
      </rPr>
      <t>住房保障</t>
    </r>
  </si>
  <si>
    <r>
      <rPr>
        <sz val="11"/>
        <rFont val="Times New Roman"/>
        <charset val="134"/>
      </rPr>
      <t xml:space="preserve">      </t>
    </r>
    <r>
      <rPr>
        <sz val="11"/>
        <rFont val="宋体"/>
        <charset val="134"/>
      </rPr>
      <t>粮油物资储备</t>
    </r>
  </si>
  <si>
    <r>
      <rPr>
        <sz val="11"/>
        <rFont val="Times New Roman"/>
        <charset val="134"/>
      </rPr>
      <t xml:space="preserve">      </t>
    </r>
    <r>
      <rPr>
        <sz val="11"/>
        <rFont val="宋体"/>
        <charset val="134"/>
      </rPr>
      <t>其他收入</t>
    </r>
  </si>
  <si>
    <r>
      <rPr>
        <sz val="11"/>
        <rFont val="Times New Roman"/>
        <charset val="134"/>
      </rPr>
      <t xml:space="preserve">  </t>
    </r>
    <r>
      <rPr>
        <sz val="11"/>
        <rFont val="宋体"/>
        <charset val="134"/>
      </rPr>
      <t>上年结余收入</t>
    </r>
  </si>
  <si>
    <r>
      <rPr>
        <sz val="11"/>
        <rFont val="Times New Roman"/>
        <charset val="134"/>
      </rPr>
      <t xml:space="preserve">  </t>
    </r>
    <r>
      <rPr>
        <sz val="11"/>
        <rFont val="宋体"/>
        <charset val="134"/>
      </rPr>
      <t>调入资金</t>
    </r>
  </si>
  <si>
    <r>
      <rPr>
        <sz val="11"/>
        <rFont val="Times New Roman"/>
        <charset val="134"/>
      </rPr>
      <t xml:space="preserve">  </t>
    </r>
    <r>
      <rPr>
        <sz val="11"/>
        <rFont val="宋体"/>
        <charset val="134"/>
      </rPr>
      <t>调出资金</t>
    </r>
  </si>
  <si>
    <r>
      <rPr>
        <sz val="11"/>
        <rFont val="Times New Roman"/>
        <charset val="134"/>
      </rPr>
      <t xml:space="preserve">    </t>
    </r>
    <r>
      <rPr>
        <sz val="11"/>
        <rFont val="宋体"/>
        <charset val="134"/>
      </rPr>
      <t>从政府性基金预算调入</t>
    </r>
  </si>
  <si>
    <r>
      <rPr>
        <sz val="11"/>
        <rFont val="Times New Roman"/>
        <charset val="134"/>
      </rPr>
      <t xml:space="preserve">  </t>
    </r>
    <r>
      <rPr>
        <sz val="11"/>
        <rFont val="宋体"/>
        <charset val="134"/>
      </rPr>
      <t>年终结余</t>
    </r>
  </si>
  <si>
    <r>
      <rPr>
        <sz val="11"/>
        <rFont val="Times New Roman"/>
        <charset val="134"/>
      </rPr>
      <t xml:space="preserve">    </t>
    </r>
    <r>
      <rPr>
        <sz val="11"/>
        <rFont val="宋体"/>
        <charset val="134"/>
      </rPr>
      <t>从国有资本经营预算调入</t>
    </r>
  </si>
  <si>
    <r>
      <rPr>
        <sz val="11"/>
        <rFont val="Times New Roman"/>
        <charset val="134"/>
      </rPr>
      <t xml:space="preserve">  </t>
    </r>
    <r>
      <rPr>
        <sz val="11"/>
        <rFont val="宋体"/>
        <charset val="134"/>
      </rPr>
      <t>地方政府一般债务还本支出</t>
    </r>
  </si>
  <si>
    <r>
      <rPr>
        <sz val="11"/>
        <rFont val="Times New Roman"/>
        <charset val="134"/>
      </rPr>
      <t xml:space="preserve">    </t>
    </r>
    <r>
      <rPr>
        <sz val="11"/>
        <rFont val="宋体"/>
        <charset val="134"/>
      </rPr>
      <t>从其他资金调入</t>
    </r>
  </si>
  <si>
    <r>
      <rPr>
        <sz val="11"/>
        <rFont val="Times New Roman"/>
        <charset val="134"/>
      </rPr>
      <t xml:space="preserve">  </t>
    </r>
    <r>
      <rPr>
        <sz val="11"/>
        <rFont val="宋体"/>
        <charset val="134"/>
      </rPr>
      <t>地方政府一般债务转贷支出</t>
    </r>
  </si>
  <si>
    <r>
      <rPr>
        <sz val="11"/>
        <rFont val="Times New Roman"/>
        <charset val="134"/>
      </rPr>
      <t xml:space="preserve">  </t>
    </r>
    <r>
      <rPr>
        <sz val="11"/>
        <rFont val="宋体"/>
        <charset val="134"/>
      </rPr>
      <t>地方政府一般债务收入</t>
    </r>
  </si>
  <si>
    <r>
      <rPr>
        <sz val="11"/>
        <rFont val="Times New Roman"/>
        <charset val="134"/>
      </rPr>
      <t xml:space="preserve">  </t>
    </r>
    <r>
      <rPr>
        <sz val="11"/>
        <rFont val="宋体"/>
        <charset val="134"/>
      </rPr>
      <t>援助其他地区支出</t>
    </r>
  </si>
  <si>
    <r>
      <rPr>
        <sz val="11"/>
        <rFont val="Times New Roman"/>
        <charset val="134"/>
      </rPr>
      <t xml:space="preserve">  </t>
    </r>
    <r>
      <rPr>
        <sz val="11"/>
        <rFont val="宋体"/>
        <charset val="134"/>
      </rPr>
      <t>地方政府一般债务转贷收入</t>
    </r>
  </si>
  <si>
    <r>
      <rPr>
        <sz val="11"/>
        <rFont val="Times New Roman"/>
        <charset val="134"/>
      </rPr>
      <t xml:space="preserve">  </t>
    </r>
    <r>
      <rPr>
        <sz val="11"/>
        <rFont val="宋体"/>
        <charset val="134"/>
      </rPr>
      <t>安排预算稳定调节基金</t>
    </r>
  </si>
  <si>
    <r>
      <rPr>
        <sz val="11"/>
        <rFont val="Times New Roman"/>
        <charset val="134"/>
      </rPr>
      <t xml:space="preserve">  </t>
    </r>
    <r>
      <rPr>
        <sz val="11"/>
        <rFont val="宋体"/>
        <charset val="134"/>
      </rPr>
      <t>接受其他地区援助收入</t>
    </r>
  </si>
  <si>
    <r>
      <rPr>
        <sz val="11"/>
        <rFont val="Times New Roman"/>
        <charset val="134"/>
      </rPr>
      <t xml:space="preserve">  </t>
    </r>
    <r>
      <rPr>
        <sz val="11"/>
        <rFont val="宋体"/>
        <charset val="134"/>
      </rPr>
      <t>补充预算周转金</t>
    </r>
  </si>
  <si>
    <r>
      <rPr>
        <sz val="11"/>
        <rFont val="Times New Roman"/>
        <charset val="134"/>
      </rPr>
      <t xml:space="preserve">  </t>
    </r>
    <r>
      <rPr>
        <sz val="11"/>
        <rFont val="宋体"/>
        <charset val="134"/>
      </rPr>
      <t>动用预算稳定调节基金</t>
    </r>
  </si>
  <si>
    <r>
      <rPr>
        <b/>
        <sz val="11"/>
        <rFont val="宋体"/>
        <charset val="134"/>
      </rPr>
      <t>收入总计</t>
    </r>
  </si>
  <si>
    <r>
      <rPr>
        <b/>
        <sz val="11"/>
        <rFont val="宋体"/>
        <charset val="134"/>
      </rPr>
      <t>支出总计</t>
    </r>
  </si>
  <si>
    <r>
      <rPr>
        <sz val="11"/>
        <rFont val="Times New Roman"/>
        <charset val="134"/>
      </rPr>
      <t xml:space="preserve">    </t>
    </r>
    <r>
      <rPr>
        <sz val="11"/>
        <rFont val="宋体"/>
        <charset val="134"/>
      </rPr>
      <t>人大事务</t>
    </r>
  </si>
  <si>
    <r>
      <rPr>
        <sz val="11"/>
        <rFont val="Times New Roman"/>
        <charset val="134"/>
      </rPr>
      <t xml:space="preserve">      </t>
    </r>
    <r>
      <rPr>
        <sz val="11"/>
        <rFont val="宋体"/>
        <charset val="134"/>
      </rPr>
      <t>行政运行</t>
    </r>
  </si>
  <si>
    <r>
      <rPr>
        <sz val="11"/>
        <rFont val="Times New Roman"/>
        <charset val="134"/>
      </rPr>
      <t xml:space="preserve">      </t>
    </r>
    <r>
      <rPr>
        <sz val="11"/>
        <rFont val="宋体"/>
        <charset val="134"/>
      </rPr>
      <t>一般行政管理事务</t>
    </r>
  </si>
  <si>
    <r>
      <rPr>
        <sz val="11"/>
        <rFont val="Times New Roman"/>
        <charset val="134"/>
      </rPr>
      <t xml:space="preserve">      </t>
    </r>
    <r>
      <rPr>
        <sz val="11"/>
        <rFont val="宋体"/>
        <charset val="134"/>
      </rPr>
      <t>机关服务</t>
    </r>
  </si>
  <si>
    <r>
      <rPr>
        <sz val="11"/>
        <rFont val="Times New Roman"/>
        <charset val="134"/>
      </rPr>
      <t xml:space="preserve">      </t>
    </r>
    <r>
      <rPr>
        <sz val="11"/>
        <rFont val="宋体"/>
        <charset val="134"/>
      </rPr>
      <t>人大会议</t>
    </r>
  </si>
  <si>
    <r>
      <rPr>
        <sz val="11"/>
        <rFont val="Times New Roman"/>
        <charset val="134"/>
      </rPr>
      <t xml:space="preserve">      </t>
    </r>
    <r>
      <rPr>
        <sz val="11"/>
        <rFont val="宋体"/>
        <charset val="134"/>
      </rPr>
      <t>人大立法</t>
    </r>
  </si>
  <si>
    <r>
      <rPr>
        <sz val="11"/>
        <rFont val="Times New Roman"/>
        <charset val="134"/>
      </rPr>
      <t xml:space="preserve">      </t>
    </r>
    <r>
      <rPr>
        <sz val="11"/>
        <rFont val="宋体"/>
        <charset val="134"/>
      </rPr>
      <t>人大监督</t>
    </r>
  </si>
  <si>
    <r>
      <rPr>
        <sz val="11"/>
        <rFont val="Times New Roman"/>
        <charset val="134"/>
      </rPr>
      <t xml:space="preserve">      </t>
    </r>
    <r>
      <rPr>
        <sz val="11"/>
        <rFont val="宋体"/>
        <charset val="134"/>
      </rPr>
      <t>人大代表履职能力提升</t>
    </r>
  </si>
  <si>
    <r>
      <rPr>
        <sz val="11"/>
        <rFont val="Times New Roman"/>
        <charset val="134"/>
      </rPr>
      <t xml:space="preserve">      </t>
    </r>
    <r>
      <rPr>
        <sz val="11"/>
        <rFont val="宋体"/>
        <charset val="134"/>
      </rPr>
      <t>代表工作</t>
    </r>
  </si>
  <si>
    <r>
      <rPr>
        <sz val="11"/>
        <rFont val="Times New Roman"/>
        <charset val="134"/>
      </rPr>
      <t xml:space="preserve">      </t>
    </r>
    <r>
      <rPr>
        <sz val="11"/>
        <rFont val="宋体"/>
        <charset val="134"/>
      </rPr>
      <t>人大信访工作</t>
    </r>
  </si>
  <si>
    <r>
      <rPr>
        <sz val="11"/>
        <rFont val="Times New Roman"/>
        <charset val="134"/>
      </rPr>
      <t xml:space="preserve">      </t>
    </r>
    <r>
      <rPr>
        <sz val="11"/>
        <rFont val="宋体"/>
        <charset val="134"/>
      </rPr>
      <t>事业运行</t>
    </r>
  </si>
  <si>
    <r>
      <rPr>
        <sz val="11"/>
        <rFont val="Times New Roman"/>
        <charset val="134"/>
      </rPr>
      <t xml:space="preserve">      </t>
    </r>
    <r>
      <rPr>
        <sz val="11"/>
        <rFont val="宋体"/>
        <charset val="134"/>
      </rPr>
      <t>其他人大事务支出</t>
    </r>
  </si>
  <si>
    <r>
      <rPr>
        <sz val="11"/>
        <rFont val="Times New Roman"/>
        <charset val="134"/>
      </rPr>
      <t xml:space="preserve">    </t>
    </r>
    <r>
      <rPr>
        <sz val="11"/>
        <rFont val="宋体"/>
        <charset val="134"/>
      </rPr>
      <t>政协事务</t>
    </r>
  </si>
  <si>
    <r>
      <rPr>
        <sz val="11"/>
        <rFont val="Times New Roman"/>
        <charset val="134"/>
      </rPr>
      <t xml:space="preserve">      </t>
    </r>
    <r>
      <rPr>
        <sz val="11"/>
        <rFont val="宋体"/>
        <charset val="134"/>
      </rPr>
      <t>政协会议</t>
    </r>
  </si>
  <si>
    <r>
      <rPr>
        <sz val="11"/>
        <rFont val="Times New Roman"/>
        <charset val="134"/>
      </rPr>
      <t xml:space="preserve">      </t>
    </r>
    <r>
      <rPr>
        <sz val="11"/>
        <rFont val="宋体"/>
        <charset val="134"/>
      </rPr>
      <t>委员视察</t>
    </r>
  </si>
  <si>
    <r>
      <rPr>
        <sz val="11"/>
        <rFont val="Times New Roman"/>
        <charset val="134"/>
      </rPr>
      <t xml:space="preserve">      </t>
    </r>
    <r>
      <rPr>
        <sz val="11"/>
        <rFont val="宋体"/>
        <charset val="134"/>
      </rPr>
      <t>参政议政</t>
    </r>
  </si>
  <si>
    <r>
      <rPr>
        <sz val="11"/>
        <rFont val="Times New Roman"/>
        <charset val="134"/>
      </rPr>
      <t xml:space="preserve">      </t>
    </r>
    <r>
      <rPr>
        <sz val="11"/>
        <rFont val="宋体"/>
        <charset val="134"/>
      </rPr>
      <t>其他政协事务支出</t>
    </r>
  </si>
  <si>
    <r>
      <rPr>
        <sz val="11"/>
        <rFont val="Times New Roman"/>
        <charset val="134"/>
      </rPr>
      <t xml:space="preserve">    </t>
    </r>
    <r>
      <rPr>
        <sz val="11"/>
        <rFont val="宋体"/>
        <charset val="134"/>
      </rPr>
      <t>政府办公厅</t>
    </r>
    <r>
      <rPr>
        <sz val="11"/>
        <rFont val="Times New Roman"/>
        <charset val="134"/>
      </rPr>
      <t>(</t>
    </r>
    <r>
      <rPr>
        <sz val="11"/>
        <rFont val="宋体"/>
        <charset val="134"/>
      </rPr>
      <t>室</t>
    </r>
    <r>
      <rPr>
        <sz val="11"/>
        <rFont val="Times New Roman"/>
        <charset val="134"/>
      </rPr>
      <t>)</t>
    </r>
    <r>
      <rPr>
        <sz val="11"/>
        <rFont val="宋体"/>
        <charset val="134"/>
      </rPr>
      <t>及相关机构事务</t>
    </r>
  </si>
  <si>
    <r>
      <rPr>
        <sz val="11"/>
        <rFont val="Times New Roman"/>
        <charset val="134"/>
      </rPr>
      <t xml:space="preserve">      </t>
    </r>
    <r>
      <rPr>
        <sz val="11"/>
        <rFont val="宋体"/>
        <charset val="134"/>
      </rPr>
      <t>专项服务</t>
    </r>
  </si>
  <si>
    <r>
      <rPr>
        <sz val="11"/>
        <rFont val="Times New Roman"/>
        <charset val="134"/>
      </rPr>
      <t xml:space="preserve">      </t>
    </r>
    <r>
      <rPr>
        <sz val="11"/>
        <rFont val="宋体"/>
        <charset val="134"/>
      </rPr>
      <t>专项业务活动</t>
    </r>
  </si>
  <si>
    <r>
      <rPr>
        <sz val="11"/>
        <rFont val="Times New Roman"/>
        <charset val="134"/>
      </rPr>
      <t xml:space="preserve">      </t>
    </r>
    <r>
      <rPr>
        <sz val="11"/>
        <rFont val="宋体"/>
        <charset val="134"/>
      </rPr>
      <t>政务公开审批</t>
    </r>
  </si>
  <si>
    <r>
      <rPr>
        <sz val="11"/>
        <rFont val="Times New Roman"/>
        <charset val="134"/>
      </rPr>
      <t xml:space="preserve">      </t>
    </r>
    <r>
      <rPr>
        <sz val="11"/>
        <rFont val="宋体"/>
        <charset val="134"/>
      </rPr>
      <t>信访事务</t>
    </r>
  </si>
  <si>
    <r>
      <rPr>
        <sz val="11"/>
        <rFont val="Times New Roman"/>
        <charset val="134"/>
      </rPr>
      <t xml:space="preserve">      </t>
    </r>
    <r>
      <rPr>
        <sz val="11"/>
        <rFont val="宋体"/>
        <charset val="134"/>
      </rPr>
      <t>参事事务</t>
    </r>
  </si>
  <si>
    <r>
      <rPr>
        <sz val="11"/>
        <rFont val="Times New Roman"/>
        <charset val="134"/>
      </rPr>
      <t xml:space="preserve">      </t>
    </r>
    <r>
      <rPr>
        <sz val="11"/>
        <rFont val="宋体"/>
        <charset val="134"/>
      </rPr>
      <t>其他政府办公厅（室）及相关机构事务支出</t>
    </r>
  </si>
  <si>
    <r>
      <rPr>
        <sz val="11"/>
        <rFont val="Times New Roman"/>
        <charset val="134"/>
      </rPr>
      <t xml:space="preserve">    </t>
    </r>
    <r>
      <rPr>
        <sz val="11"/>
        <rFont val="宋体"/>
        <charset val="134"/>
      </rPr>
      <t>发展与改革事务</t>
    </r>
  </si>
  <si>
    <r>
      <rPr>
        <sz val="11"/>
        <rFont val="Times New Roman"/>
        <charset val="134"/>
      </rPr>
      <t xml:space="preserve">      </t>
    </r>
    <r>
      <rPr>
        <sz val="11"/>
        <rFont val="宋体"/>
        <charset val="134"/>
      </rPr>
      <t>战略规划与实施</t>
    </r>
  </si>
  <si>
    <r>
      <rPr>
        <sz val="11"/>
        <rFont val="Times New Roman"/>
        <charset val="134"/>
      </rPr>
      <t xml:space="preserve">      </t>
    </r>
    <r>
      <rPr>
        <sz val="11"/>
        <rFont val="宋体"/>
        <charset val="134"/>
      </rPr>
      <t>日常经济运行调节</t>
    </r>
  </si>
  <si>
    <r>
      <rPr>
        <sz val="11"/>
        <rFont val="Times New Roman"/>
        <charset val="134"/>
      </rPr>
      <t xml:space="preserve">      </t>
    </r>
    <r>
      <rPr>
        <sz val="11"/>
        <rFont val="宋体"/>
        <charset val="134"/>
      </rPr>
      <t>社会事业发展规划</t>
    </r>
  </si>
  <si>
    <r>
      <rPr>
        <sz val="11"/>
        <rFont val="Times New Roman"/>
        <charset val="134"/>
      </rPr>
      <t xml:space="preserve">      </t>
    </r>
    <r>
      <rPr>
        <sz val="11"/>
        <rFont val="宋体"/>
        <charset val="134"/>
      </rPr>
      <t>经济体制改革研究</t>
    </r>
  </si>
  <si>
    <r>
      <rPr>
        <sz val="11"/>
        <rFont val="Times New Roman"/>
        <charset val="134"/>
      </rPr>
      <t xml:space="preserve">      </t>
    </r>
    <r>
      <rPr>
        <sz val="11"/>
        <rFont val="宋体"/>
        <charset val="134"/>
      </rPr>
      <t>物价管理</t>
    </r>
  </si>
  <si>
    <r>
      <rPr>
        <sz val="11"/>
        <rFont val="Times New Roman"/>
        <charset val="134"/>
      </rPr>
      <t xml:space="preserve">      </t>
    </r>
    <r>
      <rPr>
        <sz val="11"/>
        <rFont val="宋体"/>
        <charset val="134"/>
      </rPr>
      <t>应对气象变化管理事务</t>
    </r>
  </si>
  <si>
    <r>
      <rPr>
        <sz val="11"/>
        <rFont val="Times New Roman"/>
        <charset val="134"/>
      </rPr>
      <t xml:space="preserve">      </t>
    </r>
    <r>
      <rPr>
        <sz val="11"/>
        <rFont val="宋体"/>
        <charset val="134"/>
      </rPr>
      <t>其他发展与改革事务支出</t>
    </r>
  </si>
  <si>
    <r>
      <rPr>
        <sz val="11"/>
        <rFont val="Times New Roman"/>
        <charset val="134"/>
      </rPr>
      <t xml:space="preserve">    </t>
    </r>
    <r>
      <rPr>
        <sz val="11"/>
        <rFont val="宋体"/>
        <charset val="134"/>
      </rPr>
      <t>统计信息事务</t>
    </r>
  </si>
  <si>
    <r>
      <rPr>
        <sz val="11"/>
        <rFont val="Times New Roman"/>
        <charset val="134"/>
      </rPr>
      <t xml:space="preserve">      </t>
    </r>
    <r>
      <rPr>
        <sz val="11"/>
        <rFont val="宋体"/>
        <charset val="134"/>
      </rPr>
      <t>信息事务</t>
    </r>
  </si>
  <si>
    <r>
      <rPr>
        <sz val="11"/>
        <rFont val="Times New Roman"/>
        <charset val="134"/>
      </rPr>
      <t xml:space="preserve">      </t>
    </r>
    <r>
      <rPr>
        <sz val="11"/>
        <rFont val="宋体"/>
        <charset val="134"/>
      </rPr>
      <t>专项统计业务</t>
    </r>
  </si>
  <si>
    <r>
      <rPr>
        <sz val="11"/>
        <rFont val="Times New Roman"/>
        <charset val="134"/>
      </rPr>
      <t xml:space="preserve">      </t>
    </r>
    <r>
      <rPr>
        <sz val="11"/>
        <rFont val="宋体"/>
        <charset val="134"/>
      </rPr>
      <t>统计管理</t>
    </r>
  </si>
  <si>
    <r>
      <rPr>
        <sz val="11"/>
        <rFont val="Times New Roman"/>
        <charset val="134"/>
      </rPr>
      <t xml:space="preserve">      </t>
    </r>
    <r>
      <rPr>
        <sz val="11"/>
        <rFont val="宋体"/>
        <charset val="134"/>
      </rPr>
      <t>专项普查活动</t>
    </r>
  </si>
  <si>
    <r>
      <rPr>
        <sz val="11"/>
        <rFont val="Times New Roman"/>
        <charset val="134"/>
      </rPr>
      <t xml:space="preserve">      </t>
    </r>
    <r>
      <rPr>
        <sz val="11"/>
        <rFont val="宋体"/>
        <charset val="134"/>
      </rPr>
      <t>统计抽样调查</t>
    </r>
  </si>
  <si>
    <r>
      <rPr>
        <sz val="11"/>
        <rFont val="Times New Roman"/>
        <charset val="134"/>
      </rPr>
      <t xml:space="preserve">      </t>
    </r>
    <r>
      <rPr>
        <sz val="11"/>
        <rFont val="宋体"/>
        <charset val="134"/>
      </rPr>
      <t>其他统计信息事务支出</t>
    </r>
  </si>
  <si>
    <r>
      <rPr>
        <sz val="11"/>
        <rFont val="Times New Roman"/>
        <charset val="134"/>
      </rPr>
      <t xml:space="preserve">    </t>
    </r>
    <r>
      <rPr>
        <sz val="11"/>
        <rFont val="宋体"/>
        <charset val="134"/>
      </rPr>
      <t>财政事务</t>
    </r>
  </si>
  <si>
    <r>
      <rPr>
        <sz val="11"/>
        <rFont val="Times New Roman"/>
        <charset val="134"/>
      </rPr>
      <t xml:space="preserve">      </t>
    </r>
    <r>
      <rPr>
        <sz val="11"/>
        <rFont val="宋体"/>
        <charset val="134"/>
      </rPr>
      <t>预算改革业务</t>
    </r>
  </si>
  <si>
    <r>
      <rPr>
        <sz val="11"/>
        <rFont val="Times New Roman"/>
        <charset val="134"/>
      </rPr>
      <t xml:space="preserve">      </t>
    </r>
    <r>
      <rPr>
        <sz val="11"/>
        <rFont val="宋体"/>
        <charset val="134"/>
      </rPr>
      <t>财政国库业务</t>
    </r>
  </si>
  <si>
    <r>
      <rPr>
        <sz val="11"/>
        <rFont val="Times New Roman"/>
        <charset val="134"/>
      </rPr>
      <t xml:space="preserve">      </t>
    </r>
    <r>
      <rPr>
        <sz val="11"/>
        <rFont val="宋体"/>
        <charset val="134"/>
      </rPr>
      <t>财政监察</t>
    </r>
  </si>
  <si>
    <r>
      <rPr>
        <sz val="11"/>
        <rFont val="Times New Roman"/>
        <charset val="134"/>
      </rPr>
      <t xml:space="preserve">      </t>
    </r>
    <r>
      <rPr>
        <sz val="11"/>
        <rFont val="宋体"/>
        <charset val="134"/>
      </rPr>
      <t>信息化建设</t>
    </r>
  </si>
  <si>
    <r>
      <rPr>
        <sz val="11"/>
        <rFont val="Times New Roman"/>
        <charset val="134"/>
      </rPr>
      <t xml:space="preserve">      </t>
    </r>
    <r>
      <rPr>
        <sz val="11"/>
        <rFont val="宋体"/>
        <charset val="134"/>
      </rPr>
      <t>财政委托业务支出</t>
    </r>
  </si>
  <si>
    <r>
      <rPr>
        <sz val="11"/>
        <rFont val="Times New Roman"/>
        <charset val="134"/>
      </rPr>
      <t xml:space="preserve">      </t>
    </r>
    <r>
      <rPr>
        <sz val="11"/>
        <rFont val="宋体"/>
        <charset val="134"/>
      </rPr>
      <t>其他财政事务支出</t>
    </r>
  </si>
  <si>
    <r>
      <rPr>
        <sz val="11"/>
        <rFont val="Times New Roman"/>
        <charset val="134"/>
      </rPr>
      <t xml:space="preserve">    </t>
    </r>
    <r>
      <rPr>
        <sz val="11"/>
        <rFont val="宋体"/>
        <charset val="134"/>
      </rPr>
      <t>税收事务</t>
    </r>
  </si>
  <si>
    <r>
      <rPr>
        <sz val="11"/>
        <rFont val="Times New Roman"/>
        <charset val="134"/>
      </rPr>
      <t xml:space="preserve">      </t>
    </r>
    <r>
      <rPr>
        <sz val="11"/>
        <rFont val="宋体"/>
        <charset val="134"/>
      </rPr>
      <t>税务办案</t>
    </r>
  </si>
  <si>
    <r>
      <rPr>
        <sz val="11"/>
        <rFont val="Times New Roman"/>
        <charset val="134"/>
      </rPr>
      <t xml:space="preserve">      </t>
    </r>
    <r>
      <rPr>
        <sz val="11"/>
        <rFont val="宋体"/>
        <charset val="134"/>
      </rPr>
      <t>税务登记证及发票管理</t>
    </r>
  </si>
  <si>
    <r>
      <rPr>
        <sz val="11"/>
        <rFont val="Times New Roman"/>
        <charset val="134"/>
      </rPr>
      <t xml:space="preserve">      </t>
    </r>
    <r>
      <rPr>
        <sz val="11"/>
        <rFont val="宋体"/>
        <charset val="134"/>
      </rPr>
      <t>代扣代收代征税款手续费</t>
    </r>
  </si>
  <si>
    <r>
      <rPr>
        <sz val="11"/>
        <rFont val="Times New Roman"/>
        <charset val="134"/>
      </rPr>
      <t xml:space="preserve">      </t>
    </r>
    <r>
      <rPr>
        <sz val="11"/>
        <rFont val="宋体"/>
        <charset val="134"/>
      </rPr>
      <t>税务宣传</t>
    </r>
  </si>
  <si>
    <r>
      <rPr>
        <sz val="11"/>
        <rFont val="Times New Roman"/>
        <charset val="134"/>
      </rPr>
      <t xml:space="preserve">      </t>
    </r>
    <r>
      <rPr>
        <sz val="11"/>
        <rFont val="宋体"/>
        <charset val="134"/>
      </rPr>
      <t>协税护税</t>
    </r>
  </si>
  <si>
    <r>
      <rPr>
        <sz val="11"/>
        <rFont val="Times New Roman"/>
        <charset val="134"/>
      </rPr>
      <t xml:space="preserve">      </t>
    </r>
    <r>
      <rPr>
        <sz val="11"/>
        <rFont val="宋体"/>
        <charset val="134"/>
      </rPr>
      <t>其他税收事务支出</t>
    </r>
  </si>
  <si>
    <r>
      <rPr>
        <sz val="11"/>
        <rFont val="Times New Roman"/>
        <charset val="134"/>
      </rPr>
      <t xml:space="preserve">    </t>
    </r>
    <r>
      <rPr>
        <sz val="11"/>
        <rFont val="宋体"/>
        <charset val="134"/>
      </rPr>
      <t>审计事务</t>
    </r>
  </si>
  <si>
    <r>
      <rPr>
        <sz val="11"/>
        <rFont val="Times New Roman"/>
        <charset val="134"/>
      </rPr>
      <t xml:space="preserve">      </t>
    </r>
    <r>
      <rPr>
        <sz val="11"/>
        <rFont val="宋体"/>
        <charset val="134"/>
      </rPr>
      <t>审计业务</t>
    </r>
  </si>
  <si>
    <r>
      <rPr>
        <sz val="11"/>
        <rFont val="Times New Roman"/>
        <charset val="134"/>
      </rPr>
      <t xml:space="preserve">      </t>
    </r>
    <r>
      <rPr>
        <sz val="11"/>
        <rFont val="宋体"/>
        <charset val="134"/>
      </rPr>
      <t>审计管理</t>
    </r>
  </si>
  <si>
    <r>
      <rPr>
        <sz val="11"/>
        <rFont val="Times New Roman"/>
        <charset val="134"/>
      </rPr>
      <t xml:space="preserve">      </t>
    </r>
    <r>
      <rPr>
        <sz val="11"/>
        <rFont val="宋体"/>
        <charset val="134"/>
      </rPr>
      <t>其他审计事务支出</t>
    </r>
  </si>
  <si>
    <r>
      <rPr>
        <sz val="11"/>
        <rFont val="Times New Roman"/>
        <charset val="134"/>
      </rPr>
      <t xml:space="preserve">    </t>
    </r>
    <r>
      <rPr>
        <sz val="11"/>
        <rFont val="宋体"/>
        <charset val="134"/>
      </rPr>
      <t>海关事务</t>
    </r>
  </si>
  <si>
    <r>
      <rPr>
        <sz val="11"/>
        <rFont val="Times New Roman"/>
        <charset val="134"/>
      </rPr>
      <t xml:space="preserve">      </t>
    </r>
    <r>
      <rPr>
        <sz val="11"/>
        <rFont val="宋体"/>
        <charset val="134"/>
      </rPr>
      <t>缉私办案</t>
    </r>
  </si>
  <si>
    <r>
      <rPr>
        <sz val="11"/>
        <color rgb="FFFF0000"/>
        <rFont val="Times New Roman"/>
        <charset val="134"/>
      </rPr>
      <t xml:space="preserve">      </t>
    </r>
    <r>
      <rPr>
        <sz val="11"/>
        <color rgb="FFFF0000"/>
        <rFont val="宋体"/>
        <charset val="134"/>
      </rPr>
      <t>口岸管理</t>
    </r>
  </si>
  <si>
    <r>
      <rPr>
        <sz val="11"/>
        <color rgb="FFFF0000"/>
        <rFont val="Times New Roman"/>
        <charset val="134"/>
      </rPr>
      <t xml:space="preserve">      </t>
    </r>
    <r>
      <rPr>
        <sz val="11"/>
        <color rgb="FFFF0000"/>
        <rFont val="宋体"/>
        <charset val="134"/>
      </rPr>
      <t>海关关务</t>
    </r>
  </si>
  <si>
    <r>
      <rPr>
        <sz val="11"/>
        <color rgb="FFFF0000"/>
        <rFont val="Times New Roman"/>
        <charset val="134"/>
      </rPr>
      <t xml:space="preserve">      </t>
    </r>
    <r>
      <rPr>
        <sz val="11"/>
        <color rgb="FFFF0000"/>
        <rFont val="宋体"/>
        <charset val="134"/>
      </rPr>
      <t>关税征管</t>
    </r>
  </si>
  <si>
    <r>
      <rPr>
        <sz val="11"/>
        <color rgb="FFFF0000"/>
        <rFont val="Times New Roman"/>
        <charset val="134"/>
      </rPr>
      <t xml:space="preserve">      </t>
    </r>
    <r>
      <rPr>
        <sz val="11"/>
        <color rgb="FFFF0000"/>
        <rFont val="宋体"/>
        <charset val="134"/>
      </rPr>
      <t>海关监管</t>
    </r>
  </si>
  <si>
    <r>
      <rPr>
        <sz val="11"/>
        <color rgb="FFFF0000"/>
        <rFont val="Times New Roman"/>
        <charset val="134"/>
      </rPr>
      <t xml:space="preserve">      </t>
    </r>
    <r>
      <rPr>
        <sz val="11"/>
        <color rgb="FFFF0000"/>
        <rFont val="宋体"/>
        <charset val="134"/>
      </rPr>
      <t>检验免疫</t>
    </r>
  </si>
  <si>
    <r>
      <rPr>
        <sz val="11"/>
        <rFont val="Times New Roman"/>
        <charset val="134"/>
      </rPr>
      <t xml:space="preserve">      </t>
    </r>
    <r>
      <rPr>
        <sz val="11"/>
        <rFont val="宋体"/>
        <charset val="134"/>
      </rPr>
      <t>其他海关事务支出</t>
    </r>
  </si>
  <si>
    <r>
      <rPr>
        <sz val="11"/>
        <rFont val="Times New Roman"/>
        <charset val="134"/>
      </rPr>
      <t xml:space="preserve">    </t>
    </r>
    <r>
      <rPr>
        <sz val="11"/>
        <rFont val="宋体"/>
        <charset val="134"/>
      </rPr>
      <t>人力资源事务</t>
    </r>
  </si>
  <si>
    <r>
      <rPr>
        <sz val="11"/>
        <rFont val="Times New Roman"/>
        <charset val="134"/>
      </rPr>
      <t xml:space="preserve">      </t>
    </r>
    <r>
      <rPr>
        <sz val="11"/>
        <rFont val="宋体"/>
        <charset val="134"/>
      </rPr>
      <t>政府特殊津贴</t>
    </r>
  </si>
  <si>
    <r>
      <rPr>
        <sz val="11"/>
        <rFont val="Times New Roman"/>
        <charset val="134"/>
      </rPr>
      <t xml:space="preserve">      </t>
    </r>
    <r>
      <rPr>
        <sz val="11"/>
        <rFont val="宋体"/>
        <charset val="134"/>
      </rPr>
      <t>资助留学回国人员</t>
    </r>
  </si>
  <si>
    <r>
      <rPr>
        <sz val="11"/>
        <rFont val="Times New Roman"/>
        <charset val="134"/>
      </rPr>
      <t xml:space="preserve">      </t>
    </r>
    <r>
      <rPr>
        <sz val="11"/>
        <rFont val="宋体"/>
        <charset val="134"/>
      </rPr>
      <t>博士后日常经费</t>
    </r>
  </si>
  <si>
    <r>
      <rPr>
        <sz val="11"/>
        <rFont val="Times New Roman"/>
        <charset val="134"/>
      </rPr>
      <t xml:space="preserve">      </t>
    </r>
    <r>
      <rPr>
        <sz val="11"/>
        <rFont val="宋体"/>
        <charset val="134"/>
      </rPr>
      <t>引进人才费用</t>
    </r>
  </si>
  <si>
    <r>
      <rPr>
        <sz val="11"/>
        <rFont val="Times New Roman"/>
        <charset val="134"/>
      </rPr>
      <t xml:space="preserve">      </t>
    </r>
    <r>
      <rPr>
        <sz val="11"/>
        <rFont val="宋体"/>
        <charset val="134"/>
      </rPr>
      <t>其他人力资源事务支出</t>
    </r>
  </si>
  <si>
    <r>
      <rPr>
        <sz val="11"/>
        <rFont val="Times New Roman"/>
        <charset val="134"/>
      </rPr>
      <t xml:space="preserve">    </t>
    </r>
    <r>
      <rPr>
        <sz val="11"/>
        <rFont val="宋体"/>
        <charset val="134"/>
      </rPr>
      <t>纪检监察事务</t>
    </r>
  </si>
  <si>
    <r>
      <rPr>
        <sz val="11"/>
        <rFont val="Times New Roman"/>
        <charset val="134"/>
      </rPr>
      <t xml:space="preserve">      </t>
    </r>
    <r>
      <rPr>
        <sz val="11"/>
        <rFont val="宋体"/>
        <charset val="134"/>
      </rPr>
      <t>大案要案查处</t>
    </r>
  </si>
  <si>
    <r>
      <rPr>
        <sz val="11"/>
        <rFont val="Times New Roman"/>
        <charset val="134"/>
      </rPr>
      <t xml:space="preserve">      </t>
    </r>
    <r>
      <rPr>
        <sz val="11"/>
        <rFont val="宋体"/>
        <charset val="134"/>
      </rPr>
      <t>派驻派出机构</t>
    </r>
  </si>
  <si>
    <r>
      <rPr>
        <sz val="11"/>
        <rFont val="Times New Roman"/>
        <charset val="134"/>
      </rPr>
      <t xml:space="preserve">      </t>
    </r>
    <r>
      <rPr>
        <sz val="11"/>
        <rFont val="宋体"/>
        <charset val="134"/>
      </rPr>
      <t>中央巡视</t>
    </r>
  </si>
  <si>
    <r>
      <rPr>
        <sz val="11"/>
        <rFont val="Times New Roman"/>
        <charset val="134"/>
      </rPr>
      <t xml:space="preserve">      </t>
    </r>
    <r>
      <rPr>
        <sz val="11"/>
        <rFont val="宋体"/>
        <charset val="134"/>
      </rPr>
      <t>其他纪检监察事务支出</t>
    </r>
  </si>
  <si>
    <r>
      <rPr>
        <sz val="11"/>
        <rFont val="Times New Roman"/>
        <charset val="134"/>
      </rPr>
      <t xml:space="preserve">    </t>
    </r>
    <r>
      <rPr>
        <sz val="11"/>
        <rFont val="宋体"/>
        <charset val="134"/>
      </rPr>
      <t>商贸事务</t>
    </r>
  </si>
  <si>
    <r>
      <rPr>
        <sz val="11"/>
        <rFont val="Times New Roman"/>
        <charset val="134"/>
      </rPr>
      <t xml:space="preserve">      </t>
    </r>
    <r>
      <rPr>
        <sz val="11"/>
        <rFont val="宋体"/>
        <charset val="134"/>
      </rPr>
      <t>对外贸易管理</t>
    </r>
  </si>
  <si>
    <r>
      <rPr>
        <sz val="11"/>
        <rFont val="Times New Roman"/>
        <charset val="134"/>
      </rPr>
      <t xml:space="preserve">      </t>
    </r>
    <r>
      <rPr>
        <sz val="11"/>
        <rFont val="宋体"/>
        <charset val="134"/>
      </rPr>
      <t>国际经济合作</t>
    </r>
  </si>
  <si>
    <r>
      <rPr>
        <sz val="11"/>
        <rFont val="Times New Roman"/>
        <charset val="134"/>
      </rPr>
      <t xml:space="preserve">      </t>
    </r>
    <r>
      <rPr>
        <sz val="11"/>
        <rFont val="宋体"/>
        <charset val="134"/>
      </rPr>
      <t>外资管理</t>
    </r>
  </si>
  <si>
    <r>
      <rPr>
        <sz val="11"/>
        <rFont val="Times New Roman"/>
        <charset val="134"/>
      </rPr>
      <t xml:space="preserve">      </t>
    </r>
    <r>
      <rPr>
        <sz val="11"/>
        <rFont val="宋体"/>
        <charset val="134"/>
      </rPr>
      <t>国内贸易管理</t>
    </r>
  </si>
  <si>
    <r>
      <rPr>
        <sz val="11"/>
        <rFont val="Times New Roman"/>
        <charset val="134"/>
      </rPr>
      <t xml:space="preserve">      </t>
    </r>
    <r>
      <rPr>
        <sz val="11"/>
        <rFont val="宋体"/>
        <charset val="134"/>
      </rPr>
      <t>招商引资</t>
    </r>
  </si>
  <si>
    <r>
      <rPr>
        <sz val="11"/>
        <rFont val="Times New Roman"/>
        <charset val="134"/>
      </rPr>
      <t xml:space="preserve">      </t>
    </r>
    <r>
      <rPr>
        <sz val="11"/>
        <rFont val="宋体"/>
        <charset val="134"/>
      </rPr>
      <t>其他商贸事务支出</t>
    </r>
  </si>
  <si>
    <r>
      <rPr>
        <sz val="11"/>
        <rFont val="Times New Roman"/>
        <charset val="134"/>
      </rPr>
      <t xml:space="preserve">    </t>
    </r>
    <r>
      <rPr>
        <sz val="11"/>
        <rFont val="宋体"/>
        <charset val="134"/>
      </rPr>
      <t>知识产权事务</t>
    </r>
  </si>
  <si>
    <r>
      <rPr>
        <sz val="11"/>
        <rFont val="Times New Roman"/>
        <charset val="134"/>
      </rPr>
      <t xml:space="preserve">      </t>
    </r>
    <r>
      <rPr>
        <sz val="11"/>
        <rFont val="宋体"/>
        <charset val="134"/>
      </rPr>
      <t>专利审批</t>
    </r>
  </si>
  <si>
    <r>
      <rPr>
        <sz val="11"/>
        <rFont val="Times New Roman"/>
        <charset val="134"/>
      </rPr>
      <t xml:space="preserve">      </t>
    </r>
    <r>
      <rPr>
        <sz val="11"/>
        <rFont val="宋体"/>
        <charset val="134"/>
      </rPr>
      <t>国家知识产权战略</t>
    </r>
  </si>
  <si>
    <r>
      <rPr>
        <sz val="11"/>
        <rFont val="Times New Roman"/>
        <charset val="134"/>
      </rPr>
      <t xml:space="preserve">      </t>
    </r>
    <r>
      <rPr>
        <sz val="11"/>
        <rFont val="宋体"/>
        <charset val="134"/>
      </rPr>
      <t>专利试点和产业化推进</t>
    </r>
  </si>
  <si>
    <r>
      <rPr>
        <sz val="11"/>
        <rFont val="Times New Roman"/>
        <charset val="134"/>
      </rPr>
      <t xml:space="preserve">      </t>
    </r>
    <r>
      <rPr>
        <sz val="11"/>
        <rFont val="宋体"/>
        <charset val="134"/>
      </rPr>
      <t>专利执法</t>
    </r>
  </si>
  <si>
    <r>
      <rPr>
        <sz val="11"/>
        <rFont val="Times New Roman"/>
        <charset val="134"/>
      </rPr>
      <t xml:space="preserve">      </t>
    </r>
    <r>
      <rPr>
        <sz val="11"/>
        <rFont val="宋体"/>
        <charset val="134"/>
      </rPr>
      <t>国际组织专项活动</t>
    </r>
  </si>
  <si>
    <r>
      <rPr>
        <sz val="11"/>
        <rFont val="Times New Roman"/>
        <charset val="134"/>
      </rPr>
      <t xml:space="preserve">      </t>
    </r>
    <r>
      <rPr>
        <sz val="11"/>
        <rFont val="宋体"/>
        <charset val="134"/>
      </rPr>
      <t>知识产权宏观管理</t>
    </r>
  </si>
  <si>
    <r>
      <rPr>
        <sz val="11"/>
        <color rgb="FFFF0000"/>
        <rFont val="Times New Roman"/>
        <charset val="134"/>
      </rPr>
      <t xml:space="preserve">      </t>
    </r>
    <r>
      <rPr>
        <sz val="11"/>
        <color rgb="FFFF0000"/>
        <rFont val="宋体"/>
        <charset val="134"/>
      </rPr>
      <t>商标管理</t>
    </r>
  </si>
  <si>
    <r>
      <rPr>
        <sz val="11"/>
        <color rgb="FFFF0000"/>
        <rFont val="Times New Roman"/>
        <charset val="134"/>
      </rPr>
      <t xml:space="preserve">      </t>
    </r>
    <r>
      <rPr>
        <sz val="11"/>
        <color rgb="FFFF0000"/>
        <rFont val="宋体"/>
        <charset val="134"/>
      </rPr>
      <t>原产地地理标志管理</t>
    </r>
  </si>
  <si>
    <r>
      <rPr>
        <sz val="11"/>
        <rFont val="Times New Roman"/>
        <charset val="134"/>
      </rPr>
      <t xml:space="preserve">      </t>
    </r>
    <r>
      <rPr>
        <sz val="11"/>
        <rFont val="宋体"/>
        <charset val="134"/>
      </rPr>
      <t>其他知识产权事务支出</t>
    </r>
  </si>
  <si>
    <r>
      <rPr>
        <sz val="11"/>
        <rFont val="Times New Roman"/>
        <charset val="134"/>
      </rPr>
      <t xml:space="preserve">    </t>
    </r>
    <r>
      <rPr>
        <sz val="11"/>
        <rFont val="宋体"/>
        <charset val="134"/>
      </rPr>
      <t>民族事务</t>
    </r>
  </si>
  <si>
    <r>
      <rPr>
        <sz val="11"/>
        <rFont val="Times New Roman"/>
        <charset val="134"/>
      </rPr>
      <t xml:space="preserve">      </t>
    </r>
    <r>
      <rPr>
        <sz val="11"/>
        <rFont val="宋体"/>
        <charset val="134"/>
      </rPr>
      <t>民族工作专项</t>
    </r>
  </si>
  <si>
    <r>
      <rPr>
        <sz val="11"/>
        <rFont val="Times New Roman"/>
        <charset val="134"/>
      </rPr>
      <t xml:space="preserve">      </t>
    </r>
    <r>
      <rPr>
        <sz val="11"/>
        <rFont val="宋体"/>
        <charset val="134"/>
      </rPr>
      <t>其他民族事务支出</t>
    </r>
  </si>
  <si>
    <r>
      <rPr>
        <sz val="11"/>
        <rFont val="Times New Roman"/>
        <charset val="134"/>
      </rPr>
      <t xml:space="preserve">    </t>
    </r>
    <r>
      <rPr>
        <sz val="11"/>
        <rFont val="宋体"/>
        <charset val="134"/>
      </rPr>
      <t>港澳台事务</t>
    </r>
  </si>
  <si>
    <r>
      <rPr>
        <sz val="11"/>
        <rFont val="Times New Roman"/>
        <charset val="134"/>
      </rPr>
      <t xml:space="preserve">      </t>
    </r>
    <r>
      <rPr>
        <sz val="11"/>
        <rFont val="宋体"/>
        <charset val="134"/>
      </rPr>
      <t>港澳事务</t>
    </r>
  </si>
  <si>
    <r>
      <rPr>
        <sz val="11"/>
        <rFont val="Times New Roman"/>
        <charset val="134"/>
      </rPr>
      <t xml:space="preserve">      </t>
    </r>
    <r>
      <rPr>
        <sz val="11"/>
        <rFont val="宋体"/>
        <charset val="134"/>
      </rPr>
      <t>台湾事务</t>
    </r>
  </si>
  <si>
    <r>
      <rPr>
        <sz val="11"/>
        <rFont val="Times New Roman"/>
        <charset val="134"/>
      </rPr>
      <t xml:space="preserve">      </t>
    </r>
    <r>
      <rPr>
        <sz val="11"/>
        <rFont val="宋体"/>
        <charset val="134"/>
      </rPr>
      <t>其他港澳台事务支出</t>
    </r>
  </si>
  <si>
    <r>
      <rPr>
        <sz val="11"/>
        <rFont val="Times New Roman"/>
        <charset val="134"/>
      </rPr>
      <t xml:space="preserve">    </t>
    </r>
    <r>
      <rPr>
        <sz val="11"/>
        <rFont val="宋体"/>
        <charset val="134"/>
      </rPr>
      <t>档案事务</t>
    </r>
  </si>
  <si>
    <r>
      <rPr>
        <sz val="11"/>
        <rFont val="Times New Roman"/>
        <charset val="134"/>
      </rPr>
      <t xml:space="preserve">      </t>
    </r>
    <r>
      <rPr>
        <sz val="11"/>
        <rFont val="宋体"/>
        <charset val="134"/>
      </rPr>
      <t>档案馆</t>
    </r>
  </si>
  <si>
    <r>
      <rPr>
        <sz val="11"/>
        <rFont val="Times New Roman"/>
        <charset val="134"/>
      </rPr>
      <t xml:space="preserve">      </t>
    </r>
    <r>
      <rPr>
        <sz val="11"/>
        <rFont val="宋体"/>
        <charset val="134"/>
      </rPr>
      <t>其他档案事务支出</t>
    </r>
  </si>
  <si>
    <r>
      <rPr>
        <sz val="11"/>
        <rFont val="Times New Roman"/>
        <charset val="134"/>
      </rPr>
      <t xml:space="preserve">    </t>
    </r>
    <r>
      <rPr>
        <sz val="11"/>
        <rFont val="宋体"/>
        <charset val="134"/>
      </rPr>
      <t>民主党派及工商联事务</t>
    </r>
  </si>
  <si>
    <r>
      <rPr>
        <sz val="11"/>
        <rFont val="Times New Roman"/>
        <charset val="134"/>
      </rPr>
      <t xml:space="preserve">      </t>
    </r>
    <r>
      <rPr>
        <sz val="11"/>
        <rFont val="宋体"/>
        <charset val="134"/>
      </rPr>
      <t>其他民主党派及工商联事务支出</t>
    </r>
  </si>
  <si>
    <r>
      <rPr>
        <sz val="11"/>
        <rFont val="Times New Roman"/>
        <charset val="134"/>
      </rPr>
      <t xml:space="preserve">    </t>
    </r>
    <r>
      <rPr>
        <sz val="11"/>
        <rFont val="宋体"/>
        <charset val="134"/>
      </rPr>
      <t>群众团体事务</t>
    </r>
  </si>
  <si>
    <r>
      <rPr>
        <sz val="11"/>
        <color rgb="FFFF0000"/>
        <rFont val="Times New Roman"/>
        <charset val="134"/>
      </rPr>
      <t xml:space="preserve">      </t>
    </r>
    <r>
      <rPr>
        <sz val="11"/>
        <color rgb="FFFF0000"/>
        <rFont val="宋体"/>
        <charset val="134"/>
      </rPr>
      <t>工会服务</t>
    </r>
  </si>
  <si>
    <r>
      <rPr>
        <sz val="11"/>
        <rFont val="Times New Roman"/>
        <charset val="134"/>
      </rPr>
      <t xml:space="preserve">      </t>
    </r>
    <r>
      <rPr>
        <sz val="11"/>
        <rFont val="宋体"/>
        <charset val="134"/>
      </rPr>
      <t>其他群众团体事务支出</t>
    </r>
  </si>
  <si>
    <r>
      <rPr>
        <sz val="11"/>
        <rFont val="Times New Roman"/>
        <charset val="134"/>
      </rPr>
      <t xml:space="preserve">    </t>
    </r>
    <r>
      <rPr>
        <sz val="11"/>
        <rFont val="宋体"/>
        <charset val="134"/>
      </rPr>
      <t>党委办公厅（室）及相关机构事务</t>
    </r>
  </si>
  <si>
    <r>
      <rPr>
        <sz val="11"/>
        <rFont val="Times New Roman"/>
        <charset val="134"/>
      </rPr>
      <t xml:space="preserve">      </t>
    </r>
    <r>
      <rPr>
        <sz val="11"/>
        <rFont val="宋体"/>
        <charset val="134"/>
      </rPr>
      <t>专项业务</t>
    </r>
  </si>
  <si>
    <r>
      <rPr>
        <sz val="11"/>
        <rFont val="Times New Roman"/>
        <charset val="134"/>
      </rPr>
      <t xml:space="preserve">      </t>
    </r>
    <r>
      <rPr>
        <sz val="11"/>
        <rFont val="宋体"/>
        <charset val="134"/>
      </rPr>
      <t>其他党委办公厅（室）及相关机构事务支出</t>
    </r>
  </si>
  <si>
    <r>
      <rPr>
        <sz val="11"/>
        <rFont val="Times New Roman"/>
        <charset val="134"/>
      </rPr>
      <t xml:space="preserve">    </t>
    </r>
    <r>
      <rPr>
        <sz val="11"/>
        <rFont val="宋体"/>
        <charset val="134"/>
      </rPr>
      <t>组织事务</t>
    </r>
  </si>
  <si>
    <r>
      <rPr>
        <sz val="11"/>
        <color rgb="FFFF0000"/>
        <rFont val="Times New Roman"/>
        <charset val="134"/>
      </rPr>
      <t xml:space="preserve">      </t>
    </r>
    <r>
      <rPr>
        <sz val="11"/>
        <color rgb="FFFF0000"/>
        <rFont val="宋体"/>
        <charset val="134"/>
      </rPr>
      <t>公务员事务</t>
    </r>
  </si>
  <si>
    <r>
      <rPr>
        <sz val="11"/>
        <rFont val="Times New Roman"/>
        <charset val="134"/>
      </rPr>
      <t xml:space="preserve">      </t>
    </r>
    <r>
      <rPr>
        <sz val="11"/>
        <rFont val="宋体"/>
        <charset val="134"/>
      </rPr>
      <t>其他组织事务支出</t>
    </r>
  </si>
  <si>
    <r>
      <rPr>
        <sz val="11"/>
        <rFont val="Times New Roman"/>
        <charset val="134"/>
      </rPr>
      <t xml:space="preserve">    </t>
    </r>
    <r>
      <rPr>
        <sz val="11"/>
        <rFont val="宋体"/>
        <charset val="134"/>
      </rPr>
      <t>宣传事务</t>
    </r>
  </si>
  <si>
    <r>
      <rPr>
        <sz val="11"/>
        <rFont val="Times New Roman"/>
        <charset val="134"/>
      </rPr>
      <t xml:space="preserve">      </t>
    </r>
    <r>
      <rPr>
        <sz val="11"/>
        <rFont val="宋体"/>
        <charset val="134"/>
      </rPr>
      <t>其他宣传事务支出</t>
    </r>
  </si>
  <si>
    <r>
      <rPr>
        <sz val="11"/>
        <rFont val="Times New Roman"/>
        <charset val="134"/>
      </rPr>
      <t xml:space="preserve">    </t>
    </r>
    <r>
      <rPr>
        <sz val="11"/>
        <rFont val="宋体"/>
        <charset val="134"/>
      </rPr>
      <t>统战事务</t>
    </r>
  </si>
  <si>
    <r>
      <rPr>
        <sz val="11"/>
        <color rgb="FFFF0000"/>
        <rFont val="Times New Roman"/>
        <charset val="134"/>
      </rPr>
      <t xml:space="preserve">      </t>
    </r>
    <r>
      <rPr>
        <sz val="11"/>
        <color rgb="FFFF0000"/>
        <rFont val="宋体"/>
        <charset val="134"/>
      </rPr>
      <t>宗教事务</t>
    </r>
  </si>
  <si>
    <r>
      <rPr>
        <sz val="11"/>
        <color rgb="FFFF0000"/>
        <rFont val="Times New Roman"/>
        <charset val="134"/>
      </rPr>
      <t xml:space="preserve">      </t>
    </r>
    <r>
      <rPr>
        <sz val="11"/>
        <color rgb="FFFF0000"/>
        <rFont val="宋体"/>
        <charset val="134"/>
      </rPr>
      <t>华侨事务</t>
    </r>
  </si>
  <si>
    <r>
      <rPr>
        <sz val="11"/>
        <rFont val="Times New Roman"/>
        <charset val="134"/>
      </rPr>
      <t xml:space="preserve">      </t>
    </r>
    <r>
      <rPr>
        <sz val="11"/>
        <rFont val="宋体"/>
        <charset val="134"/>
      </rPr>
      <t>其他统战事务支出</t>
    </r>
  </si>
  <si>
    <r>
      <rPr>
        <sz val="11"/>
        <rFont val="Times New Roman"/>
        <charset val="134"/>
      </rPr>
      <t xml:space="preserve">    </t>
    </r>
    <r>
      <rPr>
        <sz val="11"/>
        <rFont val="宋体"/>
        <charset val="134"/>
      </rPr>
      <t>对外联络事务</t>
    </r>
  </si>
  <si>
    <r>
      <rPr>
        <sz val="11"/>
        <rFont val="Times New Roman"/>
        <charset val="134"/>
      </rPr>
      <t xml:space="preserve">      </t>
    </r>
    <r>
      <rPr>
        <sz val="11"/>
        <rFont val="宋体"/>
        <charset val="134"/>
      </rPr>
      <t>其他对外联络事务支出</t>
    </r>
  </si>
  <si>
    <r>
      <rPr>
        <sz val="11"/>
        <rFont val="Times New Roman"/>
        <charset val="134"/>
      </rPr>
      <t xml:space="preserve">    </t>
    </r>
    <r>
      <rPr>
        <sz val="11"/>
        <rFont val="宋体"/>
        <charset val="134"/>
      </rPr>
      <t>其他共产党事务支出</t>
    </r>
  </si>
  <si>
    <r>
      <rPr>
        <sz val="11"/>
        <rFont val="Times New Roman"/>
        <charset val="134"/>
      </rPr>
      <t xml:space="preserve">      </t>
    </r>
    <r>
      <rPr>
        <sz val="11"/>
        <rFont val="宋体"/>
        <charset val="134"/>
      </rPr>
      <t>其他共产党事务支出</t>
    </r>
  </si>
  <si>
    <r>
      <rPr>
        <sz val="11"/>
        <color rgb="FFFF0000"/>
        <rFont val="Times New Roman"/>
        <charset val="134"/>
      </rPr>
      <t xml:space="preserve">    </t>
    </r>
    <r>
      <rPr>
        <sz val="11"/>
        <color rgb="FFFF0000"/>
        <rFont val="宋体"/>
        <charset val="134"/>
      </rPr>
      <t>网信事务</t>
    </r>
  </si>
  <si>
    <r>
      <rPr>
        <sz val="11"/>
        <color rgb="FFFF0000"/>
        <rFont val="Times New Roman"/>
        <charset val="134"/>
      </rPr>
      <t xml:space="preserve">      </t>
    </r>
    <r>
      <rPr>
        <sz val="11"/>
        <color rgb="FFFF0000"/>
        <rFont val="宋体"/>
        <charset val="134"/>
      </rPr>
      <t>行政运行</t>
    </r>
  </si>
  <si>
    <r>
      <rPr>
        <sz val="11"/>
        <color rgb="FFFF0000"/>
        <rFont val="Times New Roman"/>
        <charset val="134"/>
      </rPr>
      <t xml:space="preserve">      </t>
    </r>
    <r>
      <rPr>
        <sz val="11"/>
        <color rgb="FFFF0000"/>
        <rFont val="宋体"/>
        <charset val="134"/>
      </rPr>
      <t>一般行政管理事务</t>
    </r>
  </si>
  <si>
    <r>
      <rPr>
        <sz val="11"/>
        <color rgb="FFFF0000"/>
        <rFont val="Times New Roman"/>
        <charset val="134"/>
      </rPr>
      <t xml:space="preserve">      </t>
    </r>
    <r>
      <rPr>
        <sz val="11"/>
        <color rgb="FFFF0000"/>
        <rFont val="宋体"/>
        <charset val="134"/>
      </rPr>
      <t>机关服务</t>
    </r>
  </si>
  <si>
    <r>
      <rPr>
        <sz val="11"/>
        <color rgb="FFFF0000"/>
        <rFont val="Times New Roman"/>
        <charset val="134"/>
      </rPr>
      <t xml:space="preserve">      </t>
    </r>
    <r>
      <rPr>
        <sz val="11"/>
        <color rgb="FFFF0000"/>
        <rFont val="宋体"/>
        <charset val="134"/>
      </rPr>
      <t>事业运行</t>
    </r>
  </si>
  <si>
    <r>
      <rPr>
        <sz val="11"/>
        <color rgb="FFFF0000"/>
        <rFont val="Times New Roman"/>
        <charset val="134"/>
      </rPr>
      <t xml:space="preserve">      </t>
    </r>
    <r>
      <rPr>
        <sz val="11"/>
        <color rgb="FFFF0000"/>
        <rFont val="宋体"/>
        <charset val="134"/>
      </rPr>
      <t>其他网信事务支出</t>
    </r>
  </si>
  <si>
    <r>
      <rPr>
        <sz val="11"/>
        <color rgb="FFFF0000"/>
        <rFont val="Times New Roman"/>
        <charset val="134"/>
      </rPr>
      <t xml:space="preserve">    </t>
    </r>
    <r>
      <rPr>
        <sz val="11"/>
        <color rgb="FFFF0000"/>
        <rFont val="宋体"/>
        <charset val="134"/>
      </rPr>
      <t>市场监督管理事务</t>
    </r>
  </si>
  <si>
    <r>
      <rPr>
        <sz val="11"/>
        <color rgb="FFFF0000"/>
        <rFont val="Times New Roman"/>
        <charset val="134"/>
      </rPr>
      <t xml:space="preserve">      </t>
    </r>
    <r>
      <rPr>
        <sz val="11"/>
        <color rgb="FFFF0000"/>
        <rFont val="宋体"/>
        <charset val="134"/>
      </rPr>
      <t>市场监督管理专项</t>
    </r>
  </si>
  <si>
    <r>
      <rPr>
        <sz val="11"/>
        <color rgb="FFFF0000"/>
        <rFont val="Times New Roman"/>
        <charset val="134"/>
      </rPr>
      <t xml:space="preserve">      </t>
    </r>
    <r>
      <rPr>
        <sz val="11"/>
        <color rgb="FFFF0000"/>
        <rFont val="宋体"/>
        <charset val="134"/>
      </rPr>
      <t>市场监督执法</t>
    </r>
  </si>
  <si>
    <r>
      <rPr>
        <sz val="11"/>
        <color rgb="FFFF0000"/>
        <rFont val="Times New Roman"/>
        <charset val="134"/>
      </rPr>
      <t xml:space="preserve">      </t>
    </r>
    <r>
      <rPr>
        <sz val="11"/>
        <color rgb="FFFF0000"/>
        <rFont val="宋体"/>
        <charset val="134"/>
      </rPr>
      <t>消费者权益保护</t>
    </r>
  </si>
  <si>
    <r>
      <rPr>
        <sz val="11"/>
        <color rgb="FFFF0000"/>
        <rFont val="Times New Roman"/>
        <charset val="134"/>
      </rPr>
      <t xml:space="preserve">      </t>
    </r>
    <r>
      <rPr>
        <sz val="11"/>
        <color rgb="FFFF0000"/>
        <rFont val="宋体"/>
        <charset val="134"/>
      </rPr>
      <t>价格监督检查</t>
    </r>
  </si>
  <si>
    <r>
      <rPr>
        <sz val="11"/>
        <color rgb="FFFF0000"/>
        <rFont val="Times New Roman"/>
        <charset val="134"/>
      </rPr>
      <t xml:space="preserve">      </t>
    </r>
    <r>
      <rPr>
        <sz val="11"/>
        <color rgb="FFFF0000"/>
        <rFont val="宋体"/>
        <charset val="134"/>
      </rPr>
      <t>信息化建设</t>
    </r>
  </si>
  <si>
    <r>
      <rPr>
        <sz val="11"/>
        <color rgb="FFFF0000"/>
        <rFont val="Times New Roman"/>
        <charset val="134"/>
      </rPr>
      <t xml:space="preserve">      </t>
    </r>
    <r>
      <rPr>
        <sz val="11"/>
        <color rgb="FFFF0000"/>
        <rFont val="宋体"/>
        <charset val="134"/>
      </rPr>
      <t>市场监督管理技术支持</t>
    </r>
  </si>
  <si>
    <r>
      <rPr>
        <sz val="11"/>
        <color rgb="FFFF0000"/>
        <rFont val="Times New Roman"/>
        <charset val="134"/>
      </rPr>
      <t xml:space="preserve">      </t>
    </r>
    <r>
      <rPr>
        <sz val="11"/>
        <color rgb="FFFF0000"/>
        <rFont val="宋体"/>
        <charset val="134"/>
      </rPr>
      <t>认证认可监督管理</t>
    </r>
  </si>
  <si>
    <r>
      <rPr>
        <sz val="11"/>
        <color rgb="FFFF0000"/>
        <rFont val="Times New Roman"/>
        <charset val="134"/>
      </rPr>
      <t xml:space="preserve">      </t>
    </r>
    <r>
      <rPr>
        <sz val="11"/>
        <color rgb="FFFF0000"/>
        <rFont val="宋体"/>
        <charset val="134"/>
      </rPr>
      <t>标准化管理</t>
    </r>
  </si>
  <si>
    <r>
      <rPr>
        <sz val="11"/>
        <color rgb="FFFF0000"/>
        <rFont val="Times New Roman"/>
        <charset val="134"/>
      </rPr>
      <t xml:space="preserve">      </t>
    </r>
    <r>
      <rPr>
        <sz val="11"/>
        <color rgb="FFFF0000"/>
        <rFont val="宋体"/>
        <charset val="134"/>
      </rPr>
      <t>药品事务</t>
    </r>
  </si>
  <si>
    <r>
      <rPr>
        <sz val="11"/>
        <color rgb="FFFF0000"/>
        <rFont val="Times New Roman"/>
        <charset val="134"/>
      </rPr>
      <t xml:space="preserve">      </t>
    </r>
    <r>
      <rPr>
        <sz val="11"/>
        <color rgb="FFFF0000"/>
        <rFont val="宋体"/>
        <charset val="134"/>
      </rPr>
      <t>医疗器械事务</t>
    </r>
  </si>
  <si>
    <r>
      <rPr>
        <sz val="11"/>
        <color rgb="FFFF0000"/>
        <rFont val="Times New Roman"/>
        <charset val="134"/>
      </rPr>
      <t xml:space="preserve">      </t>
    </r>
    <r>
      <rPr>
        <sz val="11"/>
        <color rgb="FFFF0000"/>
        <rFont val="宋体"/>
        <charset val="134"/>
      </rPr>
      <t>化妆品事务</t>
    </r>
  </si>
  <si>
    <r>
      <rPr>
        <sz val="11"/>
        <color rgb="FFFF0000"/>
        <rFont val="Times New Roman"/>
        <charset val="134"/>
      </rPr>
      <t xml:space="preserve">      </t>
    </r>
    <r>
      <rPr>
        <sz val="11"/>
        <color rgb="FFFF0000"/>
        <rFont val="宋体"/>
        <charset val="134"/>
      </rPr>
      <t>其他市场监督管理事务</t>
    </r>
  </si>
  <si>
    <r>
      <rPr>
        <sz val="11"/>
        <rFont val="Times New Roman"/>
        <charset val="134"/>
      </rPr>
      <t xml:space="preserve">    </t>
    </r>
    <r>
      <rPr>
        <sz val="11"/>
        <rFont val="宋体"/>
        <charset val="134"/>
      </rPr>
      <t>其他一般公共服务支出</t>
    </r>
  </si>
  <si>
    <r>
      <rPr>
        <sz val="11"/>
        <rFont val="Times New Roman"/>
        <charset val="134"/>
      </rPr>
      <t xml:space="preserve">      </t>
    </r>
    <r>
      <rPr>
        <sz val="11"/>
        <rFont val="宋体"/>
        <charset val="134"/>
      </rPr>
      <t>国家赔偿费用支出</t>
    </r>
  </si>
  <si>
    <r>
      <rPr>
        <sz val="11"/>
        <rFont val="Times New Roman"/>
        <charset val="134"/>
      </rPr>
      <t xml:space="preserve">      </t>
    </r>
    <r>
      <rPr>
        <sz val="11"/>
        <rFont val="宋体"/>
        <charset val="134"/>
      </rPr>
      <t>其他一般公共服务支出</t>
    </r>
  </si>
  <si>
    <r>
      <rPr>
        <sz val="11"/>
        <rFont val="Times New Roman"/>
        <charset val="134"/>
      </rPr>
      <t xml:space="preserve">    </t>
    </r>
    <r>
      <rPr>
        <sz val="11"/>
        <rFont val="宋体"/>
        <charset val="134"/>
      </rPr>
      <t>对外合作与交流</t>
    </r>
  </si>
  <si>
    <r>
      <rPr>
        <sz val="11"/>
        <rFont val="Times New Roman"/>
        <charset val="134"/>
      </rPr>
      <t xml:space="preserve">    </t>
    </r>
    <r>
      <rPr>
        <sz val="11"/>
        <rFont val="宋体"/>
        <charset val="134"/>
      </rPr>
      <t>其他外交支出</t>
    </r>
  </si>
  <si>
    <r>
      <rPr>
        <sz val="11"/>
        <rFont val="Times New Roman"/>
        <charset val="134"/>
      </rPr>
      <t xml:space="preserve">    </t>
    </r>
    <r>
      <rPr>
        <sz val="11"/>
        <rFont val="宋体"/>
        <charset val="134"/>
      </rPr>
      <t>国防动员</t>
    </r>
  </si>
  <si>
    <r>
      <rPr>
        <sz val="11"/>
        <rFont val="Times New Roman"/>
        <charset val="134"/>
      </rPr>
      <t xml:space="preserve">      </t>
    </r>
    <r>
      <rPr>
        <sz val="11"/>
        <rFont val="宋体"/>
        <charset val="134"/>
      </rPr>
      <t>兵役征集</t>
    </r>
  </si>
  <si>
    <r>
      <rPr>
        <sz val="11"/>
        <rFont val="Times New Roman"/>
        <charset val="134"/>
      </rPr>
      <t xml:space="preserve">      </t>
    </r>
    <r>
      <rPr>
        <sz val="11"/>
        <rFont val="宋体"/>
        <charset val="134"/>
      </rPr>
      <t>经济动员</t>
    </r>
  </si>
  <si>
    <r>
      <rPr>
        <sz val="11"/>
        <rFont val="Times New Roman"/>
        <charset val="134"/>
      </rPr>
      <t xml:space="preserve">      </t>
    </r>
    <r>
      <rPr>
        <sz val="11"/>
        <rFont val="宋体"/>
        <charset val="134"/>
      </rPr>
      <t>人民防空</t>
    </r>
  </si>
  <si>
    <r>
      <rPr>
        <sz val="11"/>
        <rFont val="Times New Roman"/>
        <charset val="134"/>
      </rPr>
      <t xml:space="preserve">      </t>
    </r>
    <r>
      <rPr>
        <sz val="11"/>
        <rFont val="宋体"/>
        <charset val="134"/>
      </rPr>
      <t>交通战备</t>
    </r>
  </si>
  <si>
    <r>
      <rPr>
        <sz val="11"/>
        <rFont val="Times New Roman"/>
        <charset val="134"/>
      </rPr>
      <t xml:space="preserve">      </t>
    </r>
    <r>
      <rPr>
        <sz val="11"/>
        <rFont val="宋体"/>
        <charset val="134"/>
      </rPr>
      <t>国防教育</t>
    </r>
  </si>
  <si>
    <r>
      <rPr>
        <sz val="11"/>
        <rFont val="Times New Roman"/>
        <charset val="134"/>
      </rPr>
      <t xml:space="preserve">      </t>
    </r>
    <r>
      <rPr>
        <sz val="11"/>
        <rFont val="宋体"/>
        <charset val="134"/>
      </rPr>
      <t>预备役部队</t>
    </r>
  </si>
  <si>
    <r>
      <rPr>
        <sz val="11"/>
        <rFont val="Times New Roman"/>
        <charset val="134"/>
      </rPr>
      <t xml:space="preserve">      </t>
    </r>
    <r>
      <rPr>
        <sz val="11"/>
        <rFont val="宋体"/>
        <charset val="134"/>
      </rPr>
      <t>民兵</t>
    </r>
  </si>
  <si>
    <r>
      <rPr>
        <sz val="11"/>
        <rFont val="Times New Roman"/>
        <charset val="134"/>
      </rPr>
      <t xml:space="preserve">      </t>
    </r>
    <r>
      <rPr>
        <sz val="11"/>
        <rFont val="宋体"/>
        <charset val="134"/>
      </rPr>
      <t>边海防</t>
    </r>
  </si>
  <si>
    <r>
      <rPr>
        <sz val="11"/>
        <rFont val="Times New Roman"/>
        <charset val="134"/>
      </rPr>
      <t xml:space="preserve">      </t>
    </r>
    <r>
      <rPr>
        <sz val="11"/>
        <rFont val="宋体"/>
        <charset val="134"/>
      </rPr>
      <t>其他国防动员支出</t>
    </r>
  </si>
  <si>
    <r>
      <rPr>
        <sz val="11"/>
        <rFont val="Times New Roman"/>
        <charset val="134"/>
      </rPr>
      <t xml:space="preserve">    </t>
    </r>
    <r>
      <rPr>
        <sz val="11"/>
        <rFont val="宋体"/>
        <charset val="134"/>
      </rPr>
      <t>其他国防支出</t>
    </r>
  </si>
  <si>
    <r>
      <rPr>
        <sz val="11"/>
        <rFont val="Times New Roman"/>
        <charset val="134"/>
      </rPr>
      <t xml:space="preserve">    </t>
    </r>
    <r>
      <rPr>
        <sz val="11"/>
        <rFont val="宋体"/>
        <charset val="134"/>
      </rPr>
      <t>武装警察</t>
    </r>
    <r>
      <rPr>
        <sz val="11"/>
        <color rgb="FFFF0000"/>
        <rFont val="宋体"/>
        <charset val="134"/>
      </rPr>
      <t>部队</t>
    </r>
  </si>
  <si>
    <r>
      <rPr>
        <sz val="11"/>
        <rFont val="Times New Roman"/>
        <charset val="134"/>
      </rPr>
      <t xml:space="preserve">      </t>
    </r>
    <r>
      <rPr>
        <sz val="11"/>
        <rFont val="宋体"/>
        <charset val="134"/>
      </rPr>
      <t>武装警察部队</t>
    </r>
  </si>
  <si>
    <r>
      <rPr>
        <sz val="11"/>
        <rFont val="Times New Roman"/>
        <charset val="134"/>
      </rPr>
      <t xml:space="preserve">      </t>
    </r>
    <r>
      <rPr>
        <sz val="11"/>
        <rFont val="宋体"/>
        <charset val="134"/>
      </rPr>
      <t>其他武装警察部队支出</t>
    </r>
  </si>
  <si>
    <r>
      <rPr>
        <sz val="11"/>
        <rFont val="Times New Roman"/>
        <charset val="134"/>
      </rPr>
      <t xml:space="preserve">    </t>
    </r>
    <r>
      <rPr>
        <sz val="11"/>
        <rFont val="宋体"/>
        <charset val="134"/>
      </rPr>
      <t>公安</t>
    </r>
  </si>
  <si>
    <r>
      <rPr>
        <sz val="11"/>
        <color rgb="FFFF0000"/>
        <rFont val="Times New Roman"/>
        <charset val="134"/>
      </rPr>
      <t xml:space="preserve">      </t>
    </r>
    <r>
      <rPr>
        <sz val="11"/>
        <color rgb="FFFF0000"/>
        <rFont val="宋体"/>
        <charset val="134"/>
      </rPr>
      <t>执法办案</t>
    </r>
  </si>
  <si>
    <r>
      <rPr>
        <sz val="11"/>
        <color rgb="FFFF0000"/>
        <rFont val="Times New Roman"/>
        <charset val="134"/>
      </rPr>
      <t xml:space="preserve">      </t>
    </r>
    <r>
      <rPr>
        <sz val="11"/>
        <color rgb="FFFF0000"/>
        <rFont val="宋体"/>
        <charset val="134"/>
      </rPr>
      <t>特别业务</t>
    </r>
  </si>
  <si>
    <r>
      <rPr>
        <sz val="11"/>
        <rFont val="Times New Roman"/>
        <charset val="134"/>
      </rPr>
      <t xml:space="preserve">      </t>
    </r>
    <r>
      <rPr>
        <sz val="11"/>
        <rFont val="宋体"/>
        <charset val="134"/>
      </rPr>
      <t>其他公安支出</t>
    </r>
  </si>
  <si>
    <r>
      <rPr>
        <sz val="11"/>
        <rFont val="Times New Roman"/>
        <charset val="134"/>
      </rPr>
      <t xml:space="preserve">    </t>
    </r>
    <r>
      <rPr>
        <sz val="11"/>
        <rFont val="宋体"/>
        <charset val="134"/>
      </rPr>
      <t>国家安全</t>
    </r>
  </si>
  <si>
    <r>
      <rPr>
        <sz val="11"/>
        <rFont val="Times New Roman"/>
        <charset val="134"/>
      </rPr>
      <t xml:space="preserve">      </t>
    </r>
    <r>
      <rPr>
        <sz val="11"/>
        <rFont val="宋体"/>
        <charset val="134"/>
      </rPr>
      <t>安全业务</t>
    </r>
  </si>
  <si>
    <r>
      <rPr>
        <sz val="11"/>
        <rFont val="Times New Roman"/>
        <charset val="134"/>
      </rPr>
      <t xml:space="preserve">      </t>
    </r>
    <r>
      <rPr>
        <sz val="11"/>
        <rFont val="宋体"/>
        <charset val="134"/>
      </rPr>
      <t>其他国家安全支出</t>
    </r>
  </si>
  <si>
    <r>
      <rPr>
        <sz val="11"/>
        <rFont val="Times New Roman"/>
        <charset val="134"/>
      </rPr>
      <t xml:space="preserve">    </t>
    </r>
    <r>
      <rPr>
        <sz val="11"/>
        <rFont val="宋体"/>
        <charset val="134"/>
      </rPr>
      <t>检察</t>
    </r>
  </si>
  <si>
    <r>
      <rPr>
        <sz val="11"/>
        <rFont val="Times New Roman"/>
        <charset val="134"/>
      </rPr>
      <t xml:space="preserve">      “</t>
    </r>
    <r>
      <rPr>
        <sz val="11"/>
        <rFont val="宋体"/>
        <charset val="134"/>
      </rPr>
      <t>两房</t>
    </r>
    <r>
      <rPr>
        <sz val="11"/>
        <rFont val="Times New Roman"/>
        <charset val="134"/>
      </rPr>
      <t>”</t>
    </r>
    <r>
      <rPr>
        <sz val="11"/>
        <rFont val="宋体"/>
        <charset val="134"/>
      </rPr>
      <t>建设</t>
    </r>
  </si>
  <si>
    <r>
      <rPr>
        <sz val="11"/>
        <color rgb="FFFF0000"/>
        <rFont val="Times New Roman"/>
        <charset val="134"/>
      </rPr>
      <t xml:space="preserve">      </t>
    </r>
    <r>
      <rPr>
        <sz val="11"/>
        <color rgb="FFFF0000"/>
        <rFont val="宋体"/>
        <charset val="134"/>
      </rPr>
      <t>检查监督</t>
    </r>
  </si>
  <si>
    <r>
      <rPr>
        <sz val="11"/>
        <rFont val="Times New Roman"/>
        <charset val="134"/>
      </rPr>
      <t xml:space="preserve">      </t>
    </r>
    <r>
      <rPr>
        <sz val="11"/>
        <rFont val="宋体"/>
        <charset val="134"/>
      </rPr>
      <t>其他检察支出</t>
    </r>
  </si>
  <si>
    <r>
      <rPr>
        <sz val="11"/>
        <rFont val="Times New Roman"/>
        <charset val="134"/>
      </rPr>
      <t xml:space="preserve">    </t>
    </r>
    <r>
      <rPr>
        <sz val="11"/>
        <rFont val="宋体"/>
        <charset val="134"/>
      </rPr>
      <t>法院</t>
    </r>
  </si>
  <si>
    <r>
      <rPr>
        <sz val="11"/>
        <rFont val="Times New Roman"/>
        <charset val="134"/>
      </rPr>
      <t xml:space="preserve">      </t>
    </r>
    <r>
      <rPr>
        <sz val="11"/>
        <rFont val="宋体"/>
        <charset val="134"/>
      </rPr>
      <t>案件审判</t>
    </r>
  </si>
  <si>
    <r>
      <rPr>
        <sz val="11"/>
        <rFont val="Times New Roman"/>
        <charset val="134"/>
      </rPr>
      <t xml:space="preserve">      </t>
    </r>
    <r>
      <rPr>
        <sz val="11"/>
        <rFont val="宋体"/>
        <charset val="134"/>
      </rPr>
      <t>案件执行</t>
    </r>
  </si>
  <si>
    <r>
      <rPr>
        <sz val="11"/>
        <rFont val="Times New Roman"/>
        <charset val="134"/>
      </rPr>
      <t xml:space="preserve">      “</t>
    </r>
    <r>
      <rPr>
        <sz val="11"/>
        <rFont val="宋体"/>
        <charset val="134"/>
      </rPr>
      <t>两庭</t>
    </r>
    <r>
      <rPr>
        <sz val="11"/>
        <rFont val="Times New Roman"/>
        <charset val="134"/>
      </rPr>
      <t>”</t>
    </r>
    <r>
      <rPr>
        <sz val="11"/>
        <rFont val="宋体"/>
        <charset val="134"/>
      </rPr>
      <t>建设</t>
    </r>
  </si>
  <si>
    <r>
      <rPr>
        <sz val="11"/>
        <rFont val="Times New Roman"/>
        <charset val="134"/>
      </rPr>
      <t xml:space="preserve">      </t>
    </r>
    <r>
      <rPr>
        <sz val="11"/>
        <rFont val="宋体"/>
        <charset val="134"/>
      </rPr>
      <t>其他法院支出</t>
    </r>
  </si>
  <si>
    <r>
      <rPr>
        <sz val="11"/>
        <rFont val="Times New Roman"/>
        <charset val="134"/>
      </rPr>
      <t xml:space="preserve">    </t>
    </r>
    <r>
      <rPr>
        <sz val="11"/>
        <rFont val="宋体"/>
        <charset val="134"/>
      </rPr>
      <t>司法</t>
    </r>
  </si>
  <si>
    <r>
      <rPr>
        <sz val="11"/>
        <color rgb="FFFF0000"/>
        <rFont val="Times New Roman"/>
        <charset val="134"/>
      </rPr>
      <t xml:space="preserve">      </t>
    </r>
    <r>
      <rPr>
        <sz val="11"/>
        <color rgb="FFFF0000"/>
        <rFont val="宋体"/>
        <charset val="134"/>
      </rPr>
      <t>基层司法业务</t>
    </r>
  </si>
  <si>
    <r>
      <rPr>
        <sz val="11"/>
        <rFont val="Times New Roman"/>
        <charset val="134"/>
      </rPr>
      <t xml:space="preserve">      </t>
    </r>
    <r>
      <rPr>
        <sz val="11"/>
        <rFont val="宋体"/>
        <charset val="134"/>
      </rPr>
      <t>普法宣传</t>
    </r>
  </si>
  <si>
    <r>
      <rPr>
        <sz val="11"/>
        <rFont val="Times New Roman"/>
        <charset val="134"/>
      </rPr>
      <t xml:space="preserve">      </t>
    </r>
    <r>
      <rPr>
        <sz val="11"/>
        <rFont val="宋体"/>
        <charset val="134"/>
      </rPr>
      <t>律师公证管理</t>
    </r>
  </si>
  <si>
    <r>
      <rPr>
        <sz val="11"/>
        <rFont val="Times New Roman"/>
        <charset val="134"/>
      </rPr>
      <t xml:space="preserve">      </t>
    </r>
    <r>
      <rPr>
        <sz val="11"/>
        <rFont val="宋体"/>
        <charset val="134"/>
      </rPr>
      <t>法律援助</t>
    </r>
  </si>
  <si>
    <r>
      <rPr>
        <sz val="11"/>
        <color rgb="FFFF0000"/>
        <rFont val="Times New Roman"/>
        <charset val="134"/>
      </rPr>
      <t xml:space="preserve">      </t>
    </r>
    <r>
      <rPr>
        <sz val="11"/>
        <color rgb="FFFF0000"/>
        <rFont val="宋体"/>
        <charset val="134"/>
      </rPr>
      <t>国家统一法律职业资格考试</t>
    </r>
  </si>
  <si>
    <r>
      <rPr>
        <sz val="11"/>
        <rFont val="Times New Roman"/>
        <charset val="134"/>
      </rPr>
      <t xml:space="preserve">      </t>
    </r>
    <r>
      <rPr>
        <sz val="11"/>
        <rFont val="宋体"/>
        <charset val="134"/>
      </rPr>
      <t>仲裁</t>
    </r>
  </si>
  <si>
    <r>
      <rPr>
        <sz val="11"/>
        <rFont val="Times New Roman"/>
        <charset val="134"/>
      </rPr>
      <t xml:space="preserve">      </t>
    </r>
    <r>
      <rPr>
        <sz val="11"/>
        <rFont val="宋体"/>
        <charset val="134"/>
      </rPr>
      <t>社区矫正</t>
    </r>
  </si>
  <si>
    <r>
      <rPr>
        <sz val="11"/>
        <rFont val="Times New Roman"/>
        <charset val="134"/>
      </rPr>
      <t xml:space="preserve">      </t>
    </r>
    <r>
      <rPr>
        <sz val="11"/>
        <rFont val="宋体"/>
        <charset val="134"/>
      </rPr>
      <t>司法鉴定</t>
    </r>
  </si>
  <si>
    <r>
      <rPr>
        <sz val="11"/>
        <color rgb="FFFF0000"/>
        <rFont val="Times New Roman"/>
        <charset val="134"/>
      </rPr>
      <t xml:space="preserve">      </t>
    </r>
    <r>
      <rPr>
        <sz val="11"/>
        <color rgb="FFFF0000"/>
        <rFont val="宋体"/>
        <charset val="134"/>
      </rPr>
      <t>法制建设</t>
    </r>
  </si>
  <si>
    <r>
      <rPr>
        <sz val="11"/>
        <rFont val="Times New Roman"/>
        <charset val="134"/>
      </rPr>
      <t xml:space="preserve">      </t>
    </r>
    <r>
      <rPr>
        <sz val="11"/>
        <rFont val="宋体"/>
        <charset val="134"/>
      </rPr>
      <t>其他司法支出</t>
    </r>
  </si>
  <si>
    <r>
      <rPr>
        <sz val="11"/>
        <rFont val="Times New Roman"/>
        <charset val="134"/>
      </rPr>
      <t xml:space="preserve">    </t>
    </r>
    <r>
      <rPr>
        <sz val="11"/>
        <rFont val="宋体"/>
        <charset val="134"/>
      </rPr>
      <t>监狱</t>
    </r>
  </si>
  <si>
    <r>
      <rPr>
        <sz val="11"/>
        <rFont val="Times New Roman"/>
        <charset val="134"/>
      </rPr>
      <t xml:space="preserve">      </t>
    </r>
    <r>
      <rPr>
        <sz val="11"/>
        <rFont val="宋体"/>
        <charset val="134"/>
      </rPr>
      <t>犯人生活</t>
    </r>
  </si>
  <si>
    <r>
      <rPr>
        <sz val="11"/>
        <rFont val="Times New Roman"/>
        <charset val="134"/>
      </rPr>
      <t xml:space="preserve">      </t>
    </r>
    <r>
      <rPr>
        <sz val="11"/>
        <rFont val="宋体"/>
        <charset val="134"/>
      </rPr>
      <t>犯人改造</t>
    </r>
  </si>
  <si>
    <r>
      <rPr>
        <sz val="11"/>
        <rFont val="Times New Roman"/>
        <charset val="134"/>
      </rPr>
      <t xml:space="preserve">      </t>
    </r>
    <r>
      <rPr>
        <sz val="11"/>
        <rFont val="宋体"/>
        <charset val="134"/>
      </rPr>
      <t>狱政设施建设</t>
    </r>
  </si>
  <si>
    <r>
      <rPr>
        <sz val="11"/>
        <rFont val="Times New Roman"/>
        <charset val="134"/>
      </rPr>
      <t xml:space="preserve">      </t>
    </r>
    <r>
      <rPr>
        <sz val="11"/>
        <rFont val="宋体"/>
        <charset val="134"/>
      </rPr>
      <t>其他监狱支出</t>
    </r>
  </si>
  <si>
    <r>
      <rPr>
        <sz val="11"/>
        <rFont val="Times New Roman"/>
        <charset val="134"/>
      </rPr>
      <t xml:space="preserve">    </t>
    </r>
    <r>
      <rPr>
        <sz val="11"/>
        <rFont val="宋体"/>
        <charset val="134"/>
      </rPr>
      <t>强制隔离戒毒</t>
    </r>
  </si>
  <si>
    <r>
      <rPr>
        <sz val="11"/>
        <rFont val="Times New Roman"/>
        <charset val="134"/>
      </rPr>
      <t xml:space="preserve">      </t>
    </r>
    <r>
      <rPr>
        <sz val="11"/>
        <rFont val="宋体"/>
        <charset val="134"/>
      </rPr>
      <t>强制隔离戒毒人员生活</t>
    </r>
  </si>
  <si>
    <r>
      <rPr>
        <sz val="11"/>
        <rFont val="Times New Roman"/>
        <charset val="134"/>
      </rPr>
      <t xml:space="preserve">      </t>
    </r>
    <r>
      <rPr>
        <sz val="11"/>
        <rFont val="宋体"/>
        <charset val="134"/>
      </rPr>
      <t>强制隔离戒毒人员教育</t>
    </r>
  </si>
  <si>
    <r>
      <rPr>
        <sz val="11"/>
        <rFont val="Times New Roman"/>
        <charset val="134"/>
      </rPr>
      <t xml:space="preserve">      </t>
    </r>
    <r>
      <rPr>
        <sz val="11"/>
        <rFont val="宋体"/>
        <charset val="134"/>
      </rPr>
      <t>所政设施建设</t>
    </r>
  </si>
  <si>
    <r>
      <rPr>
        <sz val="11"/>
        <rFont val="Times New Roman"/>
        <charset val="134"/>
      </rPr>
      <t xml:space="preserve">      </t>
    </r>
    <r>
      <rPr>
        <sz val="11"/>
        <rFont val="宋体"/>
        <charset val="134"/>
      </rPr>
      <t>其他强制隔离戒毒支出</t>
    </r>
  </si>
  <si>
    <r>
      <rPr>
        <sz val="11"/>
        <rFont val="Times New Roman"/>
        <charset val="134"/>
      </rPr>
      <t xml:space="preserve">    </t>
    </r>
    <r>
      <rPr>
        <sz val="11"/>
        <rFont val="宋体"/>
        <charset val="134"/>
      </rPr>
      <t>国家保密</t>
    </r>
  </si>
  <si>
    <r>
      <rPr>
        <sz val="11"/>
        <rFont val="Times New Roman"/>
        <charset val="134"/>
      </rPr>
      <t xml:space="preserve">      </t>
    </r>
    <r>
      <rPr>
        <sz val="11"/>
        <rFont val="宋体"/>
        <charset val="134"/>
      </rPr>
      <t>保密技术</t>
    </r>
  </si>
  <si>
    <r>
      <rPr>
        <sz val="11"/>
        <rFont val="Times New Roman"/>
        <charset val="134"/>
      </rPr>
      <t xml:space="preserve">      </t>
    </r>
    <r>
      <rPr>
        <sz val="11"/>
        <rFont val="宋体"/>
        <charset val="134"/>
      </rPr>
      <t>保密管理</t>
    </r>
  </si>
  <si>
    <r>
      <rPr>
        <sz val="11"/>
        <rFont val="Times New Roman"/>
        <charset val="134"/>
      </rPr>
      <t xml:space="preserve">      </t>
    </r>
    <r>
      <rPr>
        <sz val="11"/>
        <rFont val="宋体"/>
        <charset val="134"/>
      </rPr>
      <t>其他国家保密支出</t>
    </r>
  </si>
  <si>
    <r>
      <rPr>
        <sz val="11"/>
        <rFont val="Times New Roman"/>
        <charset val="134"/>
      </rPr>
      <t xml:space="preserve">    </t>
    </r>
    <r>
      <rPr>
        <sz val="11"/>
        <rFont val="宋体"/>
        <charset val="134"/>
      </rPr>
      <t>缉私警察</t>
    </r>
  </si>
  <si>
    <r>
      <rPr>
        <sz val="11"/>
        <color rgb="FFFF0000"/>
        <rFont val="Times New Roman"/>
        <charset val="134"/>
      </rPr>
      <t xml:space="preserve">      </t>
    </r>
    <r>
      <rPr>
        <sz val="11"/>
        <color rgb="FFFF0000"/>
        <rFont val="宋体"/>
        <charset val="134"/>
      </rPr>
      <t>缉私业务</t>
    </r>
  </si>
  <si>
    <r>
      <rPr>
        <sz val="11"/>
        <rFont val="Times New Roman"/>
        <charset val="134"/>
      </rPr>
      <t xml:space="preserve">      </t>
    </r>
    <r>
      <rPr>
        <sz val="11"/>
        <rFont val="宋体"/>
        <charset val="134"/>
      </rPr>
      <t>其他缉私警察支出</t>
    </r>
  </si>
  <si>
    <r>
      <rPr>
        <sz val="11"/>
        <rFont val="Times New Roman"/>
        <charset val="134"/>
      </rPr>
      <t xml:space="preserve">    </t>
    </r>
    <r>
      <rPr>
        <sz val="11"/>
        <rFont val="宋体"/>
        <charset val="134"/>
      </rPr>
      <t>其他公共安全支出</t>
    </r>
  </si>
  <si>
    <r>
      <rPr>
        <sz val="11"/>
        <rFont val="Times New Roman"/>
        <charset val="134"/>
      </rPr>
      <t xml:space="preserve">      </t>
    </r>
    <r>
      <rPr>
        <sz val="11"/>
        <rFont val="宋体"/>
        <charset val="134"/>
      </rPr>
      <t>其他公共安全支出</t>
    </r>
  </si>
  <si>
    <r>
      <rPr>
        <sz val="11"/>
        <rFont val="Times New Roman"/>
        <charset val="134"/>
      </rPr>
      <t xml:space="preserve">    </t>
    </r>
    <r>
      <rPr>
        <sz val="11"/>
        <rFont val="宋体"/>
        <charset val="134"/>
      </rPr>
      <t>教育管理事务</t>
    </r>
  </si>
  <si>
    <r>
      <rPr>
        <sz val="11"/>
        <rFont val="Times New Roman"/>
        <charset val="134"/>
      </rPr>
      <t xml:space="preserve">      </t>
    </r>
    <r>
      <rPr>
        <sz val="11"/>
        <rFont val="宋体"/>
        <charset val="134"/>
      </rPr>
      <t>其他教育管理事务支出</t>
    </r>
  </si>
  <si>
    <r>
      <rPr>
        <sz val="11"/>
        <rFont val="Times New Roman"/>
        <charset val="134"/>
      </rPr>
      <t xml:space="preserve">    </t>
    </r>
    <r>
      <rPr>
        <sz val="11"/>
        <rFont val="宋体"/>
        <charset val="134"/>
      </rPr>
      <t>普通教育</t>
    </r>
  </si>
  <si>
    <r>
      <rPr>
        <sz val="11"/>
        <rFont val="Times New Roman"/>
        <charset val="134"/>
      </rPr>
      <t xml:space="preserve">      </t>
    </r>
    <r>
      <rPr>
        <sz val="11"/>
        <rFont val="宋体"/>
        <charset val="134"/>
      </rPr>
      <t>学前教育</t>
    </r>
  </si>
  <si>
    <r>
      <rPr>
        <sz val="11"/>
        <rFont val="Times New Roman"/>
        <charset val="134"/>
      </rPr>
      <t xml:space="preserve">      </t>
    </r>
    <r>
      <rPr>
        <sz val="11"/>
        <rFont val="宋体"/>
        <charset val="134"/>
      </rPr>
      <t>小学教育</t>
    </r>
  </si>
  <si>
    <r>
      <rPr>
        <sz val="11"/>
        <rFont val="Times New Roman"/>
        <charset val="134"/>
      </rPr>
      <t xml:space="preserve">      </t>
    </r>
    <r>
      <rPr>
        <sz val="11"/>
        <rFont val="宋体"/>
        <charset val="134"/>
      </rPr>
      <t>初中教育</t>
    </r>
  </si>
  <si>
    <r>
      <rPr>
        <sz val="11"/>
        <rFont val="Times New Roman"/>
        <charset val="134"/>
      </rPr>
      <t xml:space="preserve">      </t>
    </r>
    <r>
      <rPr>
        <sz val="11"/>
        <rFont val="宋体"/>
        <charset val="134"/>
      </rPr>
      <t>高中教育</t>
    </r>
  </si>
  <si>
    <r>
      <rPr>
        <sz val="11"/>
        <rFont val="Times New Roman"/>
        <charset val="134"/>
      </rPr>
      <t xml:space="preserve">      </t>
    </r>
    <r>
      <rPr>
        <sz val="11"/>
        <rFont val="宋体"/>
        <charset val="134"/>
      </rPr>
      <t>高等教育</t>
    </r>
  </si>
  <si>
    <r>
      <rPr>
        <sz val="11"/>
        <rFont val="Times New Roman"/>
        <charset val="134"/>
      </rPr>
      <t xml:space="preserve">      </t>
    </r>
    <r>
      <rPr>
        <sz val="11"/>
        <rFont val="宋体"/>
        <charset val="134"/>
      </rPr>
      <t>化解农村义务教育债务支出</t>
    </r>
  </si>
  <si>
    <r>
      <rPr>
        <sz val="11"/>
        <rFont val="Times New Roman"/>
        <charset val="134"/>
      </rPr>
      <t xml:space="preserve">      </t>
    </r>
    <r>
      <rPr>
        <sz val="11"/>
        <rFont val="宋体"/>
        <charset val="134"/>
      </rPr>
      <t>化解普通高中债务支出</t>
    </r>
  </si>
  <si>
    <r>
      <rPr>
        <sz val="11"/>
        <rFont val="Times New Roman"/>
        <charset val="134"/>
      </rPr>
      <t xml:space="preserve">      </t>
    </r>
    <r>
      <rPr>
        <sz val="11"/>
        <rFont val="宋体"/>
        <charset val="134"/>
      </rPr>
      <t>其他普通教育支出</t>
    </r>
  </si>
  <si>
    <r>
      <rPr>
        <sz val="11"/>
        <rFont val="Times New Roman"/>
        <charset val="134"/>
      </rPr>
      <t xml:space="preserve">    </t>
    </r>
    <r>
      <rPr>
        <sz val="11"/>
        <rFont val="宋体"/>
        <charset val="134"/>
      </rPr>
      <t>职业教育</t>
    </r>
  </si>
  <si>
    <r>
      <rPr>
        <sz val="11"/>
        <rFont val="Times New Roman"/>
        <charset val="134"/>
      </rPr>
      <t xml:space="preserve">      </t>
    </r>
    <r>
      <rPr>
        <sz val="11"/>
        <rFont val="宋体"/>
        <charset val="134"/>
      </rPr>
      <t>初等职业教育</t>
    </r>
  </si>
  <si>
    <r>
      <rPr>
        <sz val="11"/>
        <rFont val="Times New Roman"/>
        <charset val="134"/>
      </rPr>
      <t xml:space="preserve">      </t>
    </r>
    <r>
      <rPr>
        <sz val="11"/>
        <rFont val="宋体"/>
        <charset val="134"/>
      </rPr>
      <t>中专教育</t>
    </r>
  </si>
  <si>
    <r>
      <rPr>
        <sz val="11"/>
        <rFont val="Times New Roman"/>
        <charset val="134"/>
      </rPr>
      <t xml:space="preserve">      </t>
    </r>
    <r>
      <rPr>
        <sz val="11"/>
        <rFont val="宋体"/>
        <charset val="134"/>
      </rPr>
      <t>技校教育</t>
    </r>
  </si>
  <si>
    <r>
      <rPr>
        <sz val="11"/>
        <rFont val="Times New Roman"/>
        <charset val="134"/>
      </rPr>
      <t xml:space="preserve">      </t>
    </r>
    <r>
      <rPr>
        <sz val="11"/>
        <rFont val="宋体"/>
        <charset val="134"/>
      </rPr>
      <t>职业高中教育</t>
    </r>
  </si>
  <si>
    <r>
      <rPr>
        <sz val="11"/>
        <rFont val="Times New Roman"/>
        <charset val="134"/>
      </rPr>
      <t xml:space="preserve">      </t>
    </r>
    <r>
      <rPr>
        <sz val="11"/>
        <rFont val="宋体"/>
        <charset val="134"/>
      </rPr>
      <t>高等职业教育</t>
    </r>
  </si>
  <si>
    <r>
      <rPr>
        <sz val="11"/>
        <rFont val="Times New Roman"/>
        <charset val="134"/>
      </rPr>
      <t xml:space="preserve">      </t>
    </r>
    <r>
      <rPr>
        <sz val="11"/>
        <rFont val="宋体"/>
        <charset val="134"/>
      </rPr>
      <t>其他职业教育支出</t>
    </r>
  </si>
  <si>
    <r>
      <rPr>
        <sz val="11"/>
        <rFont val="Times New Roman"/>
        <charset val="134"/>
      </rPr>
      <t xml:space="preserve">    </t>
    </r>
    <r>
      <rPr>
        <sz val="11"/>
        <rFont val="宋体"/>
        <charset val="134"/>
      </rPr>
      <t>成人教育</t>
    </r>
  </si>
  <si>
    <r>
      <rPr>
        <sz val="11"/>
        <rFont val="Times New Roman"/>
        <charset val="134"/>
      </rPr>
      <t xml:space="preserve">      </t>
    </r>
    <r>
      <rPr>
        <sz val="11"/>
        <rFont val="宋体"/>
        <charset val="134"/>
      </rPr>
      <t>成人初等教育</t>
    </r>
  </si>
  <si>
    <r>
      <rPr>
        <sz val="11"/>
        <rFont val="Times New Roman"/>
        <charset val="134"/>
      </rPr>
      <t xml:space="preserve">      </t>
    </r>
    <r>
      <rPr>
        <sz val="11"/>
        <rFont val="宋体"/>
        <charset val="134"/>
      </rPr>
      <t>成人中等教育</t>
    </r>
  </si>
  <si>
    <r>
      <rPr>
        <sz val="11"/>
        <rFont val="Times New Roman"/>
        <charset val="134"/>
      </rPr>
      <t xml:space="preserve">      </t>
    </r>
    <r>
      <rPr>
        <sz val="11"/>
        <rFont val="宋体"/>
        <charset val="134"/>
      </rPr>
      <t>成人高等教育</t>
    </r>
  </si>
  <si>
    <r>
      <rPr>
        <sz val="11"/>
        <rFont val="Times New Roman"/>
        <charset val="134"/>
      </rPr>
      <t xml:space="preserve">      </t>
    </r>
    <r>
      <rPr>
        <sz val="11"/>
        <rFont val="宋体"/>
        <charset val="134"/>
      </rPr>
      <t>成人广播电视教育</t>
    </r>
  </si>
  <si>
    <r>
      <rPr>
        <sz val="11"/>
        <rFont val="Times New Roman"/>
        <charset val="134"/>
      </rPr>
      <t xml:space="preserve">      </t>
    </r>
    <r>
      <rPr>
        <sz val="11"/>
        <rFont val="宋体"/>
        <charset val="134"/>
      </rPr>
      <t>其他成人教育支出</t>
    </r>
  </si>
  <si>
    <r>
      <rPr>
        <sz val="11"/>
        <rFont val="Times New Roman"/>
        <charset val="134"/>
      </rPr>
      <t xml:space="preserve">    </t>
    </r>
    <r>
      <rPr>
        <sz val="11"/>
        <rFont val="宋体"/>
        <charset val="134"/>
      </rPr>
      <t>广播电视教育</t>
    </r>
  </si>
  <si>
    <r>
      <rPr>
        <sz val="11"/>
        <rFont val="Times New Roman"/>
        <charset val="134"/>
      </rPr>
      <t xml:space="preserve">      </t>
    </r>
    <r>
      <rPr>
        <sz val="11"/>
        <rFont val="宋体"/>
        <charset val="134"/>
      </rPr>
      <t>广播电视学校</t>
    </r>
  </si>
  <si>
    <r>
      <rPr>
        <sz val="11"/>
        <rFont val="Times New Roman"/>
        <charset val="134"/>
      </rPr>
      <t xml:space="preserve">      </t>
    </r>
    <r>
      <rPr>
        <sz val="11"/>
        <rFont val="宋体"/>
        <charset val="134"/>
      </rPr>
      <t>教育电视台</t>
    </r>
  </si>
  <si>
    <r>
      <rPr>
        <sz val="11"/>
        <rFont val="Times New Roman"/>
        <charset val="134"/>
      </rPr>
      <t xml:space="preserve">      </t>
    </r>
    <r>
      <rPr>
        <sz val="11"/>
        <rFont val="宋体"/>
        <charset val="134"/>
      </rPr>
      <t>其他广播电视教育支出</t>
    </r>
  </si>
  <si>
    <r>
      <rPr>
        <sz val="11"/>
        <rFont val="Times New Roman"/>
        <charset val="134"/>
      </rPr>
      <t xml:space="preserve">    </t>
    </r>
    <r>
      <rPr>
        <sz val="11"/>
        <rFont val="宋体"/>
        <charset val="134"/>
      </rPr>
      <t>留学教育</t>
    </r>
  </si>
  <si>
    <r>
      <rPr>
        <sz val="11"/>
        <rFont val="Times New Roman"/>
        <charset val="134"/>
      </rPr>
      <t xml:space="preserve">      </t>
    </r>
    <r>
      <rPr>
        <sz val="11"/>
        <rFont val="宋体"/>
        <charset val="134"/>
      </rPr>
      <t>出国留学教育</t>
    </r>
  </si>
  <si>
    <r>
      <rPr>
        <sz val="11"/>
        <rFont val="Times New Roman"/>
        <charset val="134"/>
      </rPr>
      <t xml:space="preserve">      </t>
    </r>
    <r>
      <rPr>
        <sz val="11"/>
        <rFont val="宋体"/>
        <charset val="134"/>
      </rPr>
      <t>来华留学教育</t>
    </r>
  </si>
  <si>
    <r>
      <rPr>
        <sz val="11"/>
        <rFont val="Times New Roman"/>
        <charset val="134"/>
      </rPr>
      <t xml:space="preserve">      </t>
    </r>
    <r>
      <rPr>
        <sz val="11"/>
        <rFont val="宋体"/>
        <charset val="134"/>
      </rPr>
      <t>其他留学教育支出</t>
    </r>
  </si>
  <si>
    <r>
      <rPr>
        <sz val="11"/>
        <rFont val="Times New Roman"/>
        <charset val="134"/>
      </rPr>
      <t xml:space="preserve">    </t>
    </r>
    <r>
      <rPr>
        <sz val="11"/>
        <rFont val="宋体"/>
        <charset val="134"/>
      </rPr>
      <t>特殊教育</t>
    </r>
  </si>
  <si>
    <r>
      <rPr>
        <sz val="11"/>
        <rFont val="Times New Roman"/>
        <charset val="134"/>
      </rPr>
      <t xml:space="preserve">      </t>
    </r>
    <r>
      <rPr>
        <sz val="11"/>
        <rFont val="宋体"/>
        <charset val="134"/>
      </rPr>
      <t>特殊学校教育</t>
    </r>
  </si>
  <si>
    <r>
      <rPr>
        <sz val="11"/>
        <rFont val="Times New Roman"/>
        <charset val="134"/>
      </rPr>
      <t xml:space="preserve">      </t>
    </r>
    <r>
      <rPr>
        <sz val="11"/>
        <rFont val="宋体"/>
        <charset val="134"/>
      </rPr>
      <t>工读学校教育</t>
    </r>
  </si>
  <si>
    <r>
      <rPr>
        <sz val="11"/>
        <rFont val="Times New Roman"/>
        <charset val="134"/>
      </rPr>
      <t xml:space="preserve">      </t>
    </r>
    <r>
      <rPr>
        <sz val="11"/>
        <rFont val="宋体"/>
        <charset val="134"/>
      </rPr>
      <t>其他特殊教育支出</t>
    </r>
  </si>
  <si>
    <r>
      <rPr>
        <sz val="11"/>
        <rFont val="Times New Roman"/>
        <charset val="134"/>
      </rPr>
      <t xml:space="preserve">    </t>
    </r>
    <r>
      <rPr>
        <sz val="11"/>
        <rFont val="宋体"/>
        <charset val="134"/>
      </rPr>
      <t>进修及培训</t>
    </r>
  </si>
  <si>
    <r>
      <rPr>
        <sz val="11"/>
        <rFont val="Times New Roman"/>
        <charset val="134"/>
      </rPr>
      <t xml:space="preserve">      </t>
    </r>
    <r>
      <rPr>
        <sz val="11"/>
        <rFont val="宋体"/>
        <charset val="134"/>
      </rPr>
      <t>教师进修</t>
    </r>
  </si>
  <si>
    <r>
      <rPr>
        <sz val="11"/>
        <rFont val="Times New Roman"/>
        <charset val="134"/>
      </rPr>
      <t xml:space="preserve">      </t>
    </r>
    <r>
      <rPr>
        <sz val="11"/>
        <rFont val="宋体"/>
        <charset val="134"/>
      </rPr>
      <t>干部教育</t>
    </r>
  </si>
  <si>
    <r>
      <rPr>
        <sz val="11"/>
        <rFont val="Times New Roman"/>
        <charset val="134"/>
      </rPr>
      <t xml:space="preserve">      </t>
    </r>
    <r>
      <rPr>
        <sz val="11"/>
        <rFont val="宋体"/>
        <charset val="134"/>
      </rPr>
      <t>培训支出</t>
    </r>
  </si>
  <si>
    <r>
      <rPr>
        <sz val="11"/>
        <rFont val="Times New Roman"/>
        <charset val="134"/>
      </rPr>
      <t xml:space="preserve">      </t>
    </r>
    <r>
      <rPr>
        <sz val="11"/>
        <rFont val="宋体"/>
        <charset val="134"/>
      </rPr>
      <t>退役士兵能力提升</t>
    </r>
  </si>
  <si>
    <r>
      <rPr>
        <sz val="11"/>
        <rFont val="Times New Roman"/>
        <charset val="134"/>
      </rPr>
      <t xml:space="preserve">      </t>
    </r>
    <r>
      <rPr>
        <sz val="11"/>
        <rFont val="宋体"/>
        <charset val="134"/>
      </rPr>
      <t>其他进修及培训</t>
    </r>
  </si>
  <si>
    <r>
      <rPr>
        <sz val="11"/>
        <rFont val="Times New Roman"/>
        <charset val="134"/>
      </rPr>
      <t xml:space="preserve">    </t>
    </r>
    <r>
      <rPr>
        <sz val="11"/>
        <rFont val="宋体"/>
        <charset val="134"/>
      </rPr>
      <t>教育费附加安排的支出</t>
    </r>
  </si>
  <si>
    <r>
      <rPr>
        <sz val="11"/>
        <rFont val="Times New Roman"/>
        <charset val="134"/>
      </rPr>
      <t xml:space="preserve">      </t>
    </r>
    <r>
      <rPr>
        <sz val="11"/>
        <rFont val="宋体"/>
        <charset val="134"/>
      </rPr>
      <t>农村中小学校舍建设</t>
    </r>
  </si>
  <si>
    <r>
      <rPr>
        <sz val="11"/>
        <rFont val="Times New Roman"/>
        <charset val="134"/>
      </rPr>
      <t xml:space="preserve">      </t>
    </r>
    <r>
      <rPr>
        <sz val="11"/>
        <rFont val="宋体"/>
        <charset val="134"/>
      </rPr>
      <t>农村中小学教学设施</t>
    </r>
  </si>
  <si>
    <r>
      <rPr>
        <sz val="11"/>
        <rFont val="Times New Roman"/>
        <charset val="134"/>
      </rPr>
      <t xml:space="preserve">      </t>
    </r>
    <r>
      <rPr>
        <sz val="11"/>
        <rFont val="宋体"/>
        <charset val="134"/>
      </rPr>
      <t>城市中小学校舍建设</t>
    </r>
  </si>
  <si>
    <r>
      <rPr>
        <sz val="11"/>
        <rFont val="Times New Roman"/>
        <charset val="134"/>
      </rPr>
      <t xml:space="preserve">      </t>
    </r>
    <r>
      <rPr>
        <sz val="11"/>
        <rFont val="宋体"/>
        <charset val="134"/>
      </rPr>
      <t>城市中小学教学设施</t>
    </r>
  </si>
  <si>
    <r>
      <rPr>
        <sz val="11"/>
        <rFont val="Times New Roman"/>
        <charset val="134"/>
      </rPr>
      <t xml:space="preserve">      </t>
    </r>
    <r>
      <rPr>
        <sz val="11"/>
        <rFont val="宋体"/>
        <charset val="134"/>
      </rPr>
      <t>中等职业学校教学设施</t>
    </r>
  </si>
  <si>
    <r>
      <rPr>
        <sz val="11"/>
        <rFont val="Times New Roman"/>
        <charset val="134"/>
      </rPr>
      <t xml:space="preserve">      </t>
    </r>
    <r>
      <rPr>
        <sz val="11"/>
        <rFont val="宋体"/>
        <charset val="134"/>
      </rPr>
      <t>其他教育费附加安排的支出</t>
    </r>
  </si>
  <si>
    <r>
      <rPr>
        <sz val="11"/>
        <rFont val="Times New Roman"/>
        <charset val="134"/>
      </rPr>
      <t xml:space="preserve">    </t>
    </r>
    <r>
      <rPr>
        <sz val="11"/>
        <rFont val="宋体"/>
        <charset val="134"/>
      </rPr>
      <t>其他教育支出</t>
    </r>
  </si>
  <si>
    <r>
      <rPr>
        <sz val="11"/>
        <rFont val="Times New Roman"/>
        <charset val="134"/>
      </rPr>
      <t xml:space="preserve">    </t>
    </r>
    <r>
      <rPr>
        <sz val="11"/>
        <rFont val="宋体"/>
        <charset val="134"/>
      </rPr>
      <t>科学技术管理事务</t>
    </r>
  </si>
  <si>
    <r>
      <rPr>
        <sz val="11"/>
        <rFont val="Times New Roman"/>
        <charset val="134"/>
      </rPr>
      <t xml:space="preserve">      </t>
    </r>
    <r>
      <rPr>
        <sz val="11"/>
        <rFont val="宋体"/>
        <charset val="134"/>
      </rPr>
      <t>其他科学技术管理事务支出</t>
    </r>
  </si>
  <si>
    <r>
      <rPr>
        <sz val="11"/>
        <rFont val="Times New Roman"/>
        <charset val="134"/>
      </rPr>
      <t xml:space="preserve">    </t>
    </r>
    <r>
      <rPr>
        <sz val="11"/>
        <rFont val="宋体"/>
        <charset val="134"/>
      </rPr>
      <t>基础研究</t>
    </r>
  </si>
  <si>
    <r>
      <rPr>
        <sz val="11"/>
        <rFont val="Times New Roman"/>
        <charset val="134"/>
      </rPr>
      <t xml:space="preserve">      </t>
    </r>
    <r>
      <rPr>
        <sz val="11"/>
        <rFont val="宋体"/>
        <charset val="134"/>
      </rPr>
      <t>机构运行</t>
    </r>
  </si>
  <si>
    <r>
      <rPr>
        <sz val="11"/>
        <rFont val="Times New Roman"/>
        <charset val="134"/>
      </rPr>
      <t xml:space="preserve">      </t>
    </r>
    <r>
      <rPr>
        <sz val="11"/>
        <rFont val="宋体"/>
        <charset val="134"/>
      </rPr>
      <t>重点基础研究规划</t>
    </r>
  </si>
  <si>
    <r>
      <rPr>
        <sz val="11"/>
        <rFont val="Times New Roman"/>
        <charset val="134"/>
      </rPr>
      <t xml:space="preserve">      </t>
    </r>
    <r>
      <rPr>
        <sz val="11"/>
        <rFont val="宋体"/>
        <charset val="134"/>
      </rPr>
      <t>自然科学基金</t>
    </r>
  </si>
  <si>
    <r>
      <rPr>
        <sz val="11"/>
        <rFont val="Times New Roman"/>
        <charset val="134"/>
      </rPr>
      <t xml:space="preserve">      </t>
    </r>
    <r>
      <rPr>
        <sz val="11"/>
        <rFont val="宋体"/>
        <charset val="134"/>
      </rPr>
      <t>重点实验室及相关设施</t>
    </r>
  </si>
  <si>
    <r>
      <rPr>
        <sz val="11"/>
        <rFont val="Times New Roman"/>
        <charset val="134"/>
      </rPr>
      <t xml:space="preserve">      </t>
    </r>
    <r>
      <rPr>
        <sz val="11"/>
        <rFont val="宋体"/>
        <charset val="134"/>
      </rPr>
      <t>重大科学工程</t>
    </r>
  </si>
  <si>
    <r>
      <rPr>
        <sz val="11"/>
        <rFont val="Times New Roman"/>
        <charset val="134"/>
      </rPr>
      <t xml:space="preserve">      </t>
    </r>
    <r>
      <rPr>
        <sz val="11"/>
        <rFont val="宋体"/>
        <charset val="134"/>
      </rPr>
      <t>专项基础科研</t>
    </r>
  </si>
  <si>
    <r>
      <rPr>
        <sz val="11"/>
        <rFont val="Times New Roman"/>
        <charset val="134"/>
      </rPr>
      <t xml:space="preserve">      </t>
    </r>
    <r>
      <rPr>
        <sz val="11"/>
        <rFont val="宋体"/>
        <charset val="134"/>
      </rPr>
      <t>专项技术基础</t>
    </r>
  </si>
  <si>
    <r>
      <rPr>
        <sz val="11"/>
        <rFont val="Times New Roman"/>
        <charset val="134"/>
      </rPr>
      <t xml:space="preserve">      </t>
    </r>
    <r>
      <rPr>
        <sz val="11"/>
        <rFont val="宋体"/>
        <charset val="134"/>
      </rPr>
      <t>其他基础研究支出</t>
    </r>
  </si>
  <si>
    <r>
      <rPr>
        <sz val="11"/>
        <rFont val="Times New Roman"/>
        <charset val="134"/>
      </rPr>
      <t xml:space="preserve">    </t>
    </r>
    <r>
      <rPr>
        <sz val="11"/>
        <rFont val="宋体"/>
        <charset val="134"/>
      </rPr>
      <t>应用研究</t>
    </r>
  </si>
  <si>
    <r>
      <rPr>
        <sz val="11"/>
        <rFont val="Times New Roman"/>
        <charset val="134"/>
      </rPr>
      <t xml:space="preserve">      </t>
    </r>
    <r>
      <rPr>
        <sz val="11"/>
        <rFont val="宋体"/>
        <charset val="134"/>
      </rPr>
      <t>社会公益研究</t>
    </r>
  </si>
  <si>
    <r>
      <rPr>
        <sz val="11"/>
        <rFont val="Times New Roman"/>
        <charset val="134"/>
      </rPr>
      <t xml:space="preserve">      </t>
    </r>
    <r>
      <rPr>
        <sz val="11"/>
        <rFont val="宋体"/>
        <charset val="134"/>
      </rPr>
      <t>高技术研究</t>
    </r>
  </si>
  <si>
    <r>
      <rPr>
        <sz val="11"/>
        <rFont val="Times New Roman"/>
        <charset val="134"/>
      </rPr>
      <t xml:space="preserve">      </t>
    </r>
    <r>
      <rPr>
        <sz val="11"/>
        <rFont val="宋体"/>
        <charset val="134"/>
      </rPr>
      <t>专项科研试制</t>
    </r>
  </si>
  <si>
    <r>
      <rPr>
        <sz val="11"/>
        <rFont val="Times New Roman"/>
        <charset val="134"/>
      </rPr>
      <t xml:space="preserve">      </t>
    </r>
    <r>
      <rPr>
        <sz val="11"/>
        <rFont val="宋体"/>
        <charset val="134"/>
      </rPr>
      <t>其他应用研究支出</t>
    </r>
  </si>
  <si>
    <r>
      <rPr>
        <sz val="11"/>
        <rFont val="Times New Roman"/>
        <charset val="134"/>
      </rPr>
      <t xml:space="preserve">    </t>
    </r>
    <r>
      <rPr>
        <sz val="11"/>
        <rFont val="宋体"/>
        <charset val="134"/>
      </rPr>
      <t>技术研究与开发</t>
    </r>
  </si>
  <si>
    <r>
      <rPr>
        <sz val="11"/>
        <rFont val="Times New Roman"/>
        <charset val="134"/>
      </rPr>
      <t xml:space="preserve">      </t>
    </r>
    <r>
      <rPr>
        <sz val="11"/>
        <rFont val="宋体"/>
        <charset val="134"/>
      </rPr>
      <t>应用技术研究与开发</t>
    </r>
  </si>
  <si>
    <r>
      <rPr>
        <sz val="11"/>
        <rFont val="Times New Roman"/>
        <charset val="134"/>
      </rPr>
      <t xml:space="preserve">      </t>
    </r>
    <r>
      <rPr>
        <sz val="11"/>
        <rFont val="宋体"/>
        <charset val="134"/>
      </rPr>
      <t>产业技术研究与开发</t>
    </r>
  </si>
  <si>
    <r>
      <rPr>
        <sz val="11"/>
        <rFont val="Times New Roman"/>
        <charset val="134"/>
      </rPr>
      <t xml:space="preserve">      </t>
    </r>
    <r>
      <rPr>
        <sz val="11"/>
        <rFont val="宋体"/>
        <charset val="134"/>
      </rPr>
      <t>科技成果转化与扩散</t>
    </r>
  </si>
  <si>
    <r>
      <rPr>
        <sz val="11"/>
        <rFont val="Times New Roman"/>
        <charset val="134"/>
      </rPr>
      <t xml:space="preserve">      </t>
    </r>
    <r>
      <rPr>
        <sz val="11"/>
        <rFont val="宋体"/>
        <charset val="134"/>
      </rPr>
      <t>其他技术研究与开发支出</t>
    </r>
  </si>
  <si>
    <r>
      <rPr>
        <sz val="11"/>
        <rFont val="Times New Roman"/>
        <charset val="134"/>
      </rPr>
      <t xml:space="preserve">    </t>
    </r>
    <r>
      <rPr>
        <sz val="11"/>
        <rFont val="宋体"/>
        <charset val="134"/>
      </rPr>
      <t>科技条件与服务</t>
    </r>
  </si>
  <si>
    <r>
      <rPr>
        <sz val="11"/>
        <rFont val="Times New Roman"/>
        <charset val="134"/>
      </rPr>
      <t xml:space="preserve">      </t>
    </r>
    <r>
      <rPr>
        <sz val="11"/>
        <rFont val="宋体"/>
        <charset val="134"/>
      </rPr>
      <t>技术创新服务体系</t>
    </r>
  </si>
  <si>
    <r>
      <rPr>
        <sz val="11"/>
        <rFont val="Times New Roman"/>
        <charset val="134"/>
      </rPr>
      <t xml:space="preserve">      </t>
    </r>
    <r>
      <rPr>
        <sz val="11"/>
        <rFont val="宋体"/>
        <charset val="134"/>
      </rPr>
      <t>科技条件专项</t>
    </r>
  </si>
  <si>
    <r>
      <rPr>
        <sz val="11"/>
        <rFont val="Times New Roman"/>
        <charset val="134"/>
      </rPr>
      <t xml:space="preserve">      </t>
    </r>
    <r>
      <rPr>
        <sz val="11"/>
        <rFont val="宋体"/>
        <charset val="134"/>
      </rPr>
      <t>其他科技条件与服务支出</t>
    </r>
  </si>
  <si>
    <r>
      <rPr>
        <sz val="11"/>
        <rFont val="Times New Roman"/>
        <charset val="134"/>
      </rPr>
      <t xml:space="preserve">    </t>
    </r>
    <r>
      <rPr>
        <sz val="11"/>
        <rFont val="宋体"/>
        <charset val="134"/>
      </rPr>
      <t>社会科学</t>
    </r>
  </si>
  <si>
    <r>
      <rPr>
        <sz val="11"/>
        <rFont val="Times New Roman"/>
        <charset val="134"/>
      </rPr>
      <t xml:space="preserve">      </t>
    </r>
    <r>
      <rPr>
        <sz val="11"/>
        <rFont val="宋体"/>
        <charset val="134"/>
      </rPr>
      <t>社会科学研究机构</t>
    </r>
  </si>
  <si>
    <r>
      <rPr>
        <sz val="11"/>
        <rFont val="Times New Roman"/>
        <charset val="134"/>
      </rPr>
      <t xml:space="preserve">      </t>
    </r>
    <r>
      <rPr>
        <sz val="11"/>
        <rFont val="宋体"/>
        <charset val="134"/>
      </rPr>
      <t>社会科学研究</t>
    </r>
  </si>
  <si>
    <r>
      <rPr>
        <sz val="11"/>
        <rFont val="Times New Roman"/>
        <charset val="134"/>
      </rPr>
      <t xml:space="preserve">      </t>
    </r>
    <r>
      <rPr>
        <sz val="11"/>
        <rFont val="宋体"/>
        <charset val="134"/>
      </rPr>
      <t>社科基金支出</t>
    </r>
  </si>
  <si>
    <r>
      <rPr>
        <sz val="11"/>
        <rFont val="Times New Roman"/>
        <charset val="134"/>
      </rPr>
      <t xml:space="preserve">      </t>
    </r>
    <r>
      <rPr>
        <sz val="11"/>
        <rFont val="宋体"/>
        <charset val="134"/>
      </rPr>
      <t>其他社会科学支出</t>
    </r>
  </si>
  <si>
    <r>
      <rPr>
        <sz val="11"/>
        <rFont val="Times New Roman"/>
        <charset val="134"/>
      </rPr>
      <t xml:space="preserve">    </t>
    </r>
    <r>
      <rPr>
        <sz val="11"/>
        <rFont val="宋体"/>
        <charset val="134"/>
      </rPr>
      <t>科学技术普及</t>
    </r>
  </si>
  <si>
    <r>
      <rPr>
        <sz val="11"/>
        <rFont val="Times New Roman"/>
        <charset val="134"/>
      </rPr>
      <t xml:space="preserve">      </t>
    </r>
    <r>
      <rPr>
        <sz val="11"/>
        <rFont val="宋体"/>
        <charset val="134"/>
      </rPr>
      <t>科普活动</t>
    </r>
  </si>
  <si>
    <r>
      <rPr>
        <sz val="11"/>
        <rFont val="Times New Roman"/>
        <charset val="134"/>
      </rPr>
      <t xml:space="preserve">      </t>
    </r>
    <r>
      <rPr>
        <sz val="11"/>
        <rFont val="宋体"/>
        <charset val="134"/>
      </rPr>
      <t>青少年科技活动</t>
    </r>
  </si>
  <si>
    <r>
      <rPr>
        <sz val="11"/>
        <rFont val="Times New Roman"/>
        <charset val="134"/>
      </rPr>
      <t xml:space="preserve">      </t>
    </r>
    <r>
      <rPr>
        <sz val="11"/>
        <rFont val="宋体"/>
        <charset val="134"/>
      </rPr>
      <t>学术交流活动</t>
    </r>
  </si>
  <si>
    <r>
      <rPr>
        <sz val="11"/>
        <rFont val="Times New Roman"/>
        <charset val="134"/>
      </rPr>
      <t xml:space="preserve">      </t>
    </r>
    <r>
      <rPr>
        <sz val="11"/>
        <rFont val="宋体"/>
        <charset val="134"/>
      </rPr>
      <t>科技馆站</t>
    </r>
  </si>
  <si>
    <r>
      <rPr>
        <sz val="11"/>
        <rFont val="Times New Roman"/>
        <charset val="134"/>
      </rPr>
      <t xml:space="preserve">      </t>
    </r>
    <r>
      <rPr>
        <sz val="11"/>
        <rFont val="宋体"/>
        <charset val="134"/>
      </rPr>
      <t>其他科学技术普及支出</t>
    </r>
  </si>
  <si>
    <r>
      <rPr>
        <sz val="11"/>
        <rFont val="Times New Roman"/>
        <charset val="134"/>
      </rPr>
      <t xml:space="preserve">    </t>
    </r>
    <r>
      <rPr>
        <sz val="11"/>
        <rFont val="宋体"/>
        <charset val="134"/>
      </rPr>
      <t>科技交流与合作</t>
    </r>
  </si>
  <si>
    <r>
      <rPr>
        <sz val="11"/>
        <rFont val="Times New Roman"/>
        <charset val="134"/>
      </rPr>
      <t xml:space="preserve">      </t>
    </r>
    <r>
      <rPr>
        <sz val="11"/>
        <rFont val="宋体"/>
        <charset val="134"/>
      </rPr>
      <t>国际交流与合作</t>
    </r>
  </si>
  <si>
    <r>
      <rPr>
        <sz val="11"/>
        <rFont val="Times New Roman"/>
        <charset val="134"/>
      </rPr>
      <t xml:space="preserve">      </t>
    </r>
    <r>
      <rPr>
        <sz val="11"/>
        <rFont val="宋体"/>
        <charset val="134"/>
      </rPr>
      <t>重大科技合作项目</t>
    </r>
  </si>
  <si>
    <r>
      <rPr>
        <sz val="11"/>
        <rFont val="Times New Roman"/>
        <charset val="134"/>
      </rPr>
      <t xml:space="preserve">      </t>
    </r>
    <r>
      <rPr>
        <sz val="11"/>
        <rFont val="宋体"/>
        <charset val="134"/>
      </rPr>
      <t>其他科技交流与合作支出</t>
    </r>
  </si>
  <si>
    <r>
      <rPr>
        <sz val="11"/>
        <rFont val="Times New Roman"/>
        <charset val="134"/>
      </rPr>
      <t xml:space="preserve">    </t>
    </r>
    <r>
      <rPr>
        <sz val="11"/>
        <rFont val="宋体"/>
        <charset val="134"/>
      </rPr>
      <t>科技重大项目</t>
    </r>
  </si>
  <si>
    <r>
      <rPr>
        <sz val="11"/>
        <rFont val="Times New Roman"/>
        <charset val="134"/>
      </rPr>
      <t xml:space="preserve">      </t>
    </r>
    <r>
      <rPr>
        <sz val="11"/>
        <rFont val="宋体"/>
        <charset val="134"/>
      </rPr>
      <t>科技重大专项</t>
    </r>
  </si>
  <si>
    <r>
      <rPr>
        <sz val="11"/>
        <rFont val="Times New Roman"/>
        <charset val="134"/>
      </rPr>
      <t xml:space="preserve">      </t>
    </r>
    <r>
      <rPr>
        <sz val="11"/>
        <rFont val="宋体"/>
        <charset val="134"/>
      </rPr>
      <t>重点研发计划</t>
    </r>
  </si>
  <si>
    <r>
      <rPr>
        <sz val="11"/>
        <rFont val="Times New Roman"/>
        <charset val="134"/>
      </rPr>
      <t xml:space="preserve">    </t>
    </r>
    <r>
      <rPr>
        <sz val="11"/>
        <rFont val="宋体"/>
        <charset val="134"/>
      </rPr>
      <t>其他科学技术支出</t>
    </r>
  </si>
  <si>
    <r>
      <rPr>
        <sz val="11"/>
        <rFont val="Times New Roman"/>
        <charset val="134"/>
      </rPr>
      <t xml:space="preserve">      </t>
    </r>
    <r>
      <rPr>
        <sz val="11"/>
        <rFont val="宋体"/>
        <charset val="134"/>
      </rPr>
      <t>科技奖励</t>
    </r>
  </si>
  <si>
    <r>
      <rPr>
        <sz val="11"/>
        <rFont val="Times New Roman"/>
        <charset val="134"/>
      </rPr>
      <t xml:space="preserve">      </t>
    </r>
    <r>
      <rPr>
        <sz val="11"/>
        <rFont val="宋体"/>
        <charset val="134"/>
      </rPr>
      <t>核应急</t>
    </r>
  </si>
  <si>
    <r>
      <rPr>
        <sz val="11"/>
        <rFont val="Times New Roman"/>
        <charset val="134"/>
      </rPr>
      <t xml:space="preserve">      </t>
    </r>
    <r>
      <rPr>
        <sz val="11"/>
        <rFont val="宋体"/>
        <charset val="134"/>
      </rPr>
      <t>转制科研机构</t>
    </r>
  </si>
  <si>
    <r>
      <rPr>
        <sz val="11"/>
        <rFont val="Times New Roman"/>
        <charset val="134"/>
      </rPr>
      <t xml:space="preserve">      </t>
    </r>
    <r>
      <rPr>
        <sz val="11"/>
        <rFont val="宋体"/>
        <charset val="134"/>
      </rPr>
      <t>其他科学技术支出</t>
    </r>
  </si>
  <si>
    <r>
      <rPr>
        <sz val="11"/>
        <rFont val="宋体"/>
        <charset val="134"/>
      </rPr>
      <t>七、文化</t>
    </r>
    <r>
      <rPr>
        <sz val="11"/>
        <color rgb="FFFF0000"/>
        <rFont val="宋体"/>
        <charset val="134"/>
      </rPr>
      <t>旅游</t>
    </r>
    <r>
      <rPr>
        <sz val="11"/>
        <rFont val="宋体"/>
        <charset val="134"/>
      </rPr>
      <t>体育与传媒支出</t>
    </r>
  </si>
  <si>
    <r>
      <rPr>
        <sz val="11"/>
        <rFont val="Times New Roman"/>
        <charset val="134"/>
      </rPr>
      <t xml:space="preserve">    </t>
    </r>
    <r>
      <rPr>
        <sz val="11"/>
        <rFont val="宋体"/>
        <charset val="134"/>
      </rPr>
      <t>文化</t>
    </r>
    <r>
      <rPr>
        <sz val="11"/>
        <color rgb="FFFF0000"/>
        <rFont val="宋体"/>
        <charset val="134"/>
      </rPr>
      <t>和旅游</t>
    </r>
  </si>
  <si>
    <r>
      <rPr>
        <sz val="11"/>
        <rFont val="Times New Roman"/>
        <charset val="134"/>
      </rPr>
      <t xml:space="preserve">      </t>
    </r>
    <r>
      <rPr>
        <sz val="11"/>
        <rFont val="宋体"/>
        <charset val="134"/>
      </rPr>
      <t>图书馆</t>
    </r>
  </si>
  <si>
    <r>
      <rPr>
        <sz val="11"/>
        <rFont val="Times New Roman"/>
        <charset val="134"/>
      </rPr>
      <t xml:space="preserve">      </t>
    </r>
    <r>
      <rPr>
        <sz val="11"/>
        <rFont val="宋体"/>
        <charset val="134"/>
      </rPr>
      <t>文化展示及纪念机构</t>
    </r>
  </si>
  <si>
    <r>
      <rPr>
        <sz val="11"/>
        <rFont val="Times New Roman"/>
        <charset val="134"/>
      </rPr>
      <t xml:space="preserve">      </t>
    </r>
    <r>
      <rPr>
        <sz val="11"/>
        <rFont val="宋体"/>
        <charset val="134"/>
      </rPr>
      <t>艺术表演场所</t>
    </r>
  </si>
  <si>
    <r>
      <rPr>
        <sz val="11"/>
        <rFont val="Times New Roman"/>
        <charset val="134"/>
      </rPr>
      <t xml:space="preserve">      </t>
    </r>
    <r>
      <rPr>
        <sz val="11"/>
        <rFont val="宋体"/>
        <charset val="134"/>
      </rPr>
      <t>艺术表演团体</t>
    </r>
  </si>
  <si>
    <r>
      <rPr>
        <sz val="11"/>
        <rFont val="Times New Roman"/>
        <charset val="134"/>
      </rPr>
      <t xml:space="preserve">      </t>
    </r>
    <r>
      <rPr>
        <sz val="11"/>
        <rFont val="宋体"/>
        <charset val="134"/>
      </rPr>
      <t>文化活动</t>
    </r>
  </si>
  <si>
    <r>
      <rPr>
        <sz val="11"/>
        <rFont val="Times New Roman"/>
        <charset val="134"/>
      </rPr>
      <t xml:space="preserve">      </t>
    </r>
    <r>
      <rPr>
        <sz val="11"/>
        <rFont val="宋体"/>
        <charset val="134"/>
      </rPr>
      <t>群众文化</t>
    </r>
  </si>
  <si>
    <r>
      <rPr>
        <sz val="11"/>
        <rFont val="Times New Roman"/>
        <charset val="134"/>
      </rPr>
      <t xml:space="preserve">      </t>
    </r>
    <r>
      <rPr>
        <sz val="11"/>
        <rFont val="宋体"/>
        <charset val="134"/>
      </rPr>
      <t>文化</t>
    </r>
    <r>
      <rPr>
        <sz val="11"/>
        <color rgb="FFFF0000"/>
        <rFont val="宋体"/>
        <charset val="134"/>
      </rPr>
      <t>和旅游</t>
    </r>
    <r>
      <rPr>
        <sz val="11"/>
        <rFont val="宋体"/>
        <charset val="134"/>
      </rPr>
      <t>交流与合作</t>
    </r>
  </si>
  <si>
    <r>
      <rPr>
        <sz val="11"/>
        <rFont val="Times New Roman"/>
        <charset val="134"/>
      </rPr>
      <t xml:space="preserve">      </t>
    </r>
    <r>
      <rPr>
        <sz val="11"/>
        <rFont val="宋体"/>
        <charset val="134"/>
      </rPr>
      <t>文化创作与保护</t>
    </r>
  </si>
  <si>
    <r>
      <rPr>
        <sz val="11"/>
        <rFont val="Times New Roman"/>
        <charset val="134"/>
      </rPr>
      <t xml:space="preserve">      </t>
    </r>
    <r>
      <rPr>
        <sz val="11"/>
        <rFont val="宋体"/>
        <charset val="134"/>
      </rPr>
      <t>文化</t>
    </r>
    <r>
      <rPr>
        <sz val="11"/>
        <color rgb="FFFF0000"/>
        <rFont val="宋体"/>
        <charset val="134"/>
      </rPr>
      <t>和旅游</t>
    </r>
    <r>
      <rPr>
        <sz val="11"/>
        <rFont val="宋体"/>
        <charset val="134"/>
      </rPr>
      <t>市场管理</t>
    </r>
  </si>
  <si>
    <r>
      <rPr>
        <sz val="11"/>
        <color rgb="FFFF0000"/>
        <rFont val="Times New Roman"/>
        <charset val="134"/>
      </rPr>
      <t xml:space="preserve">      </t>
    </r>
    <r>
      <rPr>
        <sz val="11"/>
        <color rgb="FFFF0000"/>
        <rFont val="宋体"/>
        <charset val="134"/>
      </rPr>
      <t>旅游宣传</t>
    </r>
  </si>
  <si>
    <r>
      <rPr>
        <sz val="11"/>
        <rFont val="Times New Roman"/>
        <charset val="134"/>
      </rPr>
      <t xml:space="preserve">      </t>
    </r>
    <r>
      <rPr>
        <sz val="11"/>
        <color rgb="FFFF0000"/>
        <rFont val="宋体"/>
        <charset val="134"/>
      </rPr>
      <t>旅游行业业务管理</t>
    </r>
  </si>
  <si>
    <r>
      <rPr>
        <sz val="11"/>
        <rFont val="Times New Roman"/>
        <charset val="134"/>
      </rPr>
      <t xml:space="preserve">      </t>
    </r>
    <r>
      <rPr>
        <sz val="11"/>
        <rFont val="宋体"/>
        <charset val="134"/>
      </rPr>
      <t>其他文化</t>
    </r>
    <r>
      <rPr>
        <sz val="11"/>
        <color rgb="FFFF0000"/>
        <rFont val="宋体"/>
        <charset val="134"/>
      </rPr>
      <t>和旅游</t>
    </r>
    <r>
      <rPr>
        <sz val="11"/>
        <rFont val="宋体"/>
        <charset val="134"/>
      </rPr>
      <t>支出</t>
    </r>
  </si>
  <si>
    <r>
      <rPr>
        <sz val="11"/>
        <rFont val="Times New Roman"/>
        <charset val="134"/>
      </rPr>
      <t xml:space="preserve">    </t>
    </r>
    <r>
      <rPr>
        <sz val="11"/>
        <rFont val="宋体"/>
        <charset val="134"/>
      </rPr>
      <t>文物</t>
    </r>
  </si>
  <si>
    <r>
      <rPr>
        <sz val="11"/>
        <rFont val="Times New Roman"/>
        <charset val="134"/>
      </rPr>
      <t xml:space="preserve">      </t>
    </r>
    <r>
      <rPr>
        <sz val="11"/>
        <rFont val="宋体"/>
        <charset val="134"/>
      </rPr>
      <t>文物保护</t>
    </r>
  </si>
  <si>
    <r>
      <rPr>
        <sz val="11"/>
        <rFont val="Times New Roman"/>
        <charset val="134"/>
      </rPr>
      <t xml:space="preserve">      </t>
    </r>
    <r>
      <rPr>
        <sz val="11"/>
        <rFont val="宋体"/>
        <charset val="134"/>
      </rPr>
      <t>博物馆</t>
    </r>
  </si>
  <si>
    <r>
      <rPr>
        <sz val="11"/>
        <rFont val="Times New Roman"/>
        <charset val="134"/>
      </rPr>
      <t xml:space="preserve">      </t>
    </r>
    <r>
      <rPr>
        <sz val="11"/>
        <rFont val="宋体"/>
        <charset val="134"/>
      </rPr>
      <t>历史名城与古迹</t>
    </r>
  </si>
  <si>
    <r>
      <rPr>
        <sz val="11"/>
        <rFont val="Times New Roman"/>
        <charset val="134"/>
      </rPr>
      <t xml:space="preserve">      </t>
    </r>
    <r>
      <rPr>
        <sz val="11"/>
        <rFont val="宋体"/>
        <charset val="134"/>
      </rPr>
      <t>其他文物支出</t>
    </r>
  </si>
  <si>
    <r>
      <rPr>
        <sz val="11"/>
        <rFont val="Times New Roman"/>
        <charset val="134"/>
      </rPr>
      <t xml:space="preserve">    </t>
    </r>
    <r>
      <rPr>
        <sz val="11"/>
        <rFont val="宋体"/>
        <charset val="134"/>
      </rPr>
      <t>体育</t>
    </r>
  </si>
  <si>
    <r>
      <rPr>
        <sz val="11"/>
        <rFont val="Times New Roman"/>
        <charset val="134"/>
      </rPr>
      <t xml:space="preserve">      </t>
    </r>
    <r>
      <rPr>
        <sz val="11"/>
        <rFont val="宋体"/>
        <charset val="134"/>
      </rPr>
      <t>运动项目管理</t>
    </r>
  </si>
  <si>
    <r>
      <rPr>
        <sz val="11"/>
        <rFont val="Times New Roman"/>
        <charset val="134"/>
      </rPr>
      <t xml:space="preserve">      </t>
    </r>
    <r>
      <rPr>
        <sz val="11"/>
        <rFont val="宋体"/>
        <charset val="134"/>
      </rPr>
      <t>体育竞赛</t>
    </r>
  </si>
  <si>
    <r>
      <rPr>
        <sz val="11"/>
        <rFont val="Times New Roman"/>
        <charset val="134"/>
      </rPr>
      <t xml:space="preserve">      </t>
    </r>
    <r>
      <rPr>
        <sz val="11"/>
        <rFont val="宋体"/>
        <charset val="134"/>
      </rPr>
      <t>体育训练</t>
    </r>
  </si>
  <si>
    <r>
      <rPr>
        <sz val="11"/>
        <rFont val="Times New Roman"/>
        <charset val="134"/>
      </rPr>
      <t xml:space="preserve">      </t>
    </r>
    <r>
      <rPr>
        <sz val="11"/>
        <rFont val="宋体"/>
        <charset val="134"/>
      </rPr>
      <t>体育场馆</t>
    </r>
  </si>
  <si>
    <r>
      <rPr>
        <sz val="11"/>
        <rFont val="Times New Roman"/>
        <charset val="134"/>
      </rPr>
      <t xml:space="preserve">      </t>
    </r>
    <r>
      <rPr>
        <sz val="11"/>
        <rFont val="宋体"/>
        <charset val="134"/>
      </rPr>
      <t>群众体育</t>
    </r>
  </si>
  <si>
    <r>
      <rPr>
        <sz val="11"/>
        <rFont val="Times New Roman"/>
        <charset val="134"/>
      </rPr>
      <t xml:space="preserve">      </t>
    </r>
    <r>
      <rPr>
        <sz val="11"/>
        <rFont val="宋体"/>
        <charset val="134"/>
      </rPr>
      <t>体育交流与合作</t>
    </r>
  </si>
  <si>
    <r>
      <rPr>
        <sz val="11"/>
        <rFont val="Times New Roman"/>
        <charset val="134"/>
      </rPr>
      <t xml:space="preserve">      </t>
    </r>
    <r>
      <rPr>
        <sz val="11"/>
        <rFont val="宋体"/>
        <charset val="134"/>
      </rPr>
      <t>其他体育支出</t>
    </r>
  </si>
  <si>
    <r>
      <rPr>
        <sz val="11"/>
        <rFont val="Times New Roman"/>
        <charset val="134"/>
      </rPr>
      <t xml:space="preserve">    </t>
    </r>
    <r>
      <rPr>
        <sz val="11"/>
        <rFont val="宋体"/>
        <charset val="134"/>
      </rPr>
      <t>新闻出版</t>
    </r>
    <r>
      <rPr>
        <sz val="11"/>
        <color rgb="FFFF0000"/>
        <rFont val="宋体"/>
        <charset val="134"/>
      </rPr>
      <t>电影</t>
    </r>
  </si>
  <si>
    <r>
      <rPr>
        <sz val="11"/>
        <color rgb="FFFF0000"/>
        <rFont val="Times New Roman"/>
        <charset val="134"/>
      </rPr>
      <t xml:space="preserve">      </t>
    </r>
    <r>
      <rPr>
        <sz val="11"/>
        <color rgb="FFFF0000"/>
        <rFont val="宋体"/>
        <charset val="134"/>
      </rPr>
      <t>一般行政管理实务</t>
    </r>
  </si>
  <si>
    <r>
      <rPr>
        <sz val="11"/>
        <color rgb="FFFF0000"/>
        <rFont val="Times New Roman"/>
        <charset val="134"/>
      </rPr>
      <t xml:space="preserve">      </t>
    </r>
    <r>
      <rPr>
        <sz val="11"/>
        <color rgb="FFFF0000"/>
        <rFont val="宋体"/>
        <charset val="134"/>
      </rPr>
      <t>新闻通讯</t>
    </r>
  </si>
  <si>
    <r>
      <rPr>
        <sz val="11"/>
        <color rgb="FFFF0000"/>
        <rFont val="Times New Roman"/>
        <charset val="134"/>
      </rPr>
      <t xml:space="preserve">      </t>
    </r>
    <r>
      <rPr>
        <sz val="11"/>
        <color rgb="FFFF0000"/>
        <rFont val="宋体"/>
        <charset val="134"/>
      </rPr>
      <t>出版发行</t>
    </r>
  </si>
  <si>
    <r>
      <rPr>
        <sz val="11"/>
        <color rgb="FFFF0000"/>
        <rFont val="Times New Roman"/>
        <charset val="134"/>
      </rPr>
      <t xml:space="preserve">      </t>
    </r>
    <r>
      <rPr>
        <sz val="11"/>
        <color rgb="FFFF0000"/>
        <rFont val="宋体"/>
        <charset val="134"/>
      </rPr>
      <t>版权管理</t>
    </r>
  </si>
  <si>
    <r>
      <rPr>
        <sz val="11"/>
        <color rgb="FFFF0000"/>
        <rFont val="Times New Roman"/>
        <charset val="134"/>
      </rPr>
      <t xml:space="preserve">      </t>
    </r>
    <r>
      <rPr>
        <sz val="11"/>
        <color rgb="FFFF0000"/>
        <rFont val="宋体"/>
        <charset val="134"/>
      </rPr>
      <t>电影</t>
    </r>
  </si>
  <si>
    <r>
      <rPr>
        <sz val="11"/>
        <color rgb="FFFF0000"/>
        <rFont val="Times New Roman"/>
        <charset val="134"/>
      </rPr>
      <t xml:space="preserve">      </t>
    </r>
    <r>
      <rPr>
        <sz val="11"/>
        <color rgb="FFFF0000"/>
        <rFont val="宋体"/>
        <charset val="134"/>
      </rPr>
      <t>其他新闻出版电影支出</t>
    </r>
  </si>
  <si>
    <r>
      <rPr>
        <sz val="11"/>
        <color rgb="FFFF0000"/>
        <rFont val="Times New Roman"/>
        <charset val="134"/>
      </rPr>
      <t xml:space="preserve">    </t>
    </r>
    <r>
      <rPr>
        <sz val="11"/>
        <color rgb="FFFF0000"/>
        <rFont val="宋体"/>
        <charset val="134"/>
      </rPr>
      <t>广播电视</t>
    </r>
  </si>
  <si>
    <r>
      <rPr>
        <sz val="11"/>
        <color rgb="FFFF0000"/>
        <rFont val="Times New Roman"/>
        <charset val="134"/>
      </rPr>
      <t xml:space="preserve">      </t>
    </r>
    <r>
      <rPr>
        <sz val="11"/>
        <color rgb="FFFF0000"/>
        <rFont val="宋体"/>
        <charset val="134"/>
      </rPr>
      <t>广播</t>
    </r>
  </si>
  <si>
    <r>
      <rPr>
        <sz val="11"/>
        <color rgb="FFFF0000"/>
        <rFont val="Times New Roman"/>
        <charset val="134"/>
      </rPr>
      <t xml:space="preserve">      </t>
    </r>
    <r>
      <rPr>
        <sz val="11"/>
        <color rgb="FFFF0000"/>
        <rFont val="宋体"/>
        <charset val="134"/>
      </rPr>
      <t>电视</t>
    </r>
  </si>
  <si>
    <r>
      <rPr>
        <sz val="11"/>
        <color rgb="FFFF0000"/>
        <rFont val="Times New Roman"/>
        <charset val="134"/>
      </rPr>
      <t xml:space="preserve">      </t>
    </r>
    <r>
      <rPr>
        <sz val="11"/>
        <color rgb="FFFF0000"/>
        <rFont val="宋体"/>
        <charset val="134"/>
      </rPr>
      <t>其他广播电视支出</t>
    </r>
  </si>
  <si>
    <r>
      <rPr>
        <sz val="11"/>
        <rFont val="Times New Roman"/>
        <charset val="134"/>
      </rPr>
      <t xml:space="preserve">    </t>
    </r>
    <r>
      <rPr>
        <sz val="11"/>
        <rFont val="宋体"/>
        <charset val="134"/>
      </rPr>
      <t>其他文化体育与传媒支出</t>
    </r>
  </si>
  <si>
    <r>
      <rPr>
        <sz val="11"/>
        <rFont val="Times New Roman"/>
        <charset val="134"/>
      </rPr>
      <t xml:space="preserve">      </t>
    </r>
    <r>
      <rPr>
        <sz val="11"/>
        <rFont val="宋体"/>
        <charset val="134"/>
      </rPr>
      <t>宣传文化发展专项支出</t>
    </r>
  </si>
  <si>
    <r>
      <rPr>
        <sz val="11"/>
        <rFont val="Times New Roman"/>
        <charset val="134"/>
      </rPr>
      <t xml:space="preserve">      </t>
    </r>
    <r>
      <rPr>
        <sz val="11"/>
        <rFont val="宋体"/>
        <charset val="134"/>
      </rPr>
      <t>文化产业发展专项支出</t>
    </r>
  </si>
  <si>
    <r>
      <rPr>
        <sz val="11"/>
        <rFont val="Times New Roman"/>
        <charset val="134"/>
      </rPr>
      <t xml:space="preserve">      </t>
    </r>
    <r>
      <rPr>
        <sz val="11"/>
        <rFont val="宋体"/>
        <charset val="134"/>
      </rPr>
      <t>其他文化体育与传媒支出</t>
    </r>
  </si>
  <si>
    <r>
      <rPr>
        <sz val="11"/>
        <rFont val="Times New Roman"/>
        <charset val="134"/>
      </rPr>
      <t xml:space="preserve">    </t>
    </r>
    <r>
      <rPr>
        <sz val="11"/>
        <rFont val="宋体"/>
        <charset val="134"/>
      </rPr>
      <t>人力资源和社会保障管理事务</t>
    </r>
  </si>
  <si>
    <r>
      <rPr>
        <sz val="11"/>
        <rFont val="Times New Roman"/>
        <charset val="134"/>
      </rPr>
      <t xml:space="preserve">      </t>
    </r>
    <r>
      <rPr>
        <sz val="11"/>
        <rFont val="宋体"/>
        <charset val="134"/>
      </rPr>
      <t>综合业务管理</t>
    </r>
  </si>
  <si>
    <r>
      <rPr>
        <sz val="11"/>
        <rFont val="Times New Roman"/>
        <charset val="134"/>
      </rPr>
      <t xml:space="preserve">      </t>
    </r>
    <r>
      <rPr>
        <sz val="11"/>
        <rFont val="宋体"/>
        <charset val="134"/>
      </rPr>
      <t>劳动保障监察</t>
    </r>
  </si>
  <si>
    <r>
      <rPr>
        <sz val="11"/>
        <rFont val="Times New Roman"/>
        <charset val="134"/>
      </rPr>
      <t xml:space="preserve">      </t>
    </r>
    <r>
      <rPr>
        <sz val="11"/>
        <rFont val="宋体"/>
        <charset val="134"/>
      </rPr>
      <t>就业管理事务</t>
    </r>
  </si>
  <si>
    <r>
      <rPr>
        <sz val="11"/>
        <rFont val="Times New Roman"/>
        <charset val="134"/>
      </rPr>
      <t xml:space="preserve">      </t>
    </r>
    <r>
      <rPr>
        <sz val="11"/>
        <rFont val="宋体"/>
        <charset val="134"/>
      </rPr>
      <t>社会保险业务管理事务</t>
    </r>
  </si>
  <si>
    <r>
      <rPr>
        <sz val="11"/>
        <rFont val="Times New Roman"/>
        <charset val="134"/>
      </rPr>
      <t xml:space="preserve">      </t>
    </r>
    <r>
      <rPr>
        <sz val="11"/>
        <rFont val="宋体"/>
        <charset val="134"/>
      </rPr>
      <t>社会保险经办机构</t>
    </r>
  </si>
  <si>
    <r>
      <rPr>
        <sz val="11"/>
        <rFont val="Times New Roman"/>
        <charset val="134"/>
      </rPr>
      <t xml:space="preserve">      </t>
    </r>
    <r>
      <rPr>
        <sz val="11"/>
        <rFont val="宋体"/>
        <charset val="134"/>
      </rPr>
      <t>劳动关系和维权</t>
    </r>
  </si>
  <si>
    <r>
      <rPr>
        <sz val="11"/>
        <rFont val="Times New Roman"/>
        <charset val="134"/>
      </rPr>
      <t xml:space="preserve">      </t>
    </r>
    <r>
      <rPr>
        <sz val="11"/>
        <rFont val="宋体"/>
        <charset val="134"/>
      </rPr>
      <t>公共就业服务和职业技能鉴定机构</t>
    </r>
  </si>
  <si>
    <r>
      <rPr>
        <sz val="11"/>
        <rFont val="Times New Roman"/>
        <charset val="134"/>
      </rPr>
      <t xml:space="preserve">      </t>
    </r>
    <r>
      <rPr>
        <sz val="11"/>
        <rFont val="宋体"/>
        <charset val="134"/>
      </rPr>
      <t>劳动人事争议调解仲裁</t>
    </r>
  </si>
  <si>
    <r>
      <rPr>
        <sz val="11"/>
        <rFont val="Times New Roman"/>
        <charset val="134"/>
      </rPr>
      <t xml:space="preserve">      </t>
    </r>
    <r>
      <rPr>
        <sz val="11"/>
        <rFont val="宋体"/>
        <charset val="134"/>
      </rPr>
      <t>其他人力资源和社会保障管理事务支出</t>
    </r>
  </si>
  <si>
    <r>
      <rPr>
        <sz val="11"/>
        <rFont val="Times New Roman"/>
        <charset val="134"/>
      </rPr>
      <t xml:space="preserve">    </t>
    </r>
    <r>
      <rPr>
        <sz val="11"/>
        <rFont val="宋体"/>
        <charset val="134"/>
      </rPr>
      <t>民政管理事务</t>
    </r>
  </si>
  <si>
    <r>
      <rPr>
        <sz val="11"/>
        <rFont val="Times New Roman"/>
        <charset val="134"/>
      </rPr>
      <t xml:space="preserve">      </t>
    </r>
    <r>
      <rPr>
        <sz val="11"/>
        <rFont val="宋体"/>
        <charset val="134"/>
      </rPr>
      <t>民间组织管理</t>
    </r>
  </si>
  <si>
    <r>
      <rPr>
        <sz val="11"/>
        <rFont val="Times New Roman"/>
        <charset val="134"/>
      </rPr>
      <t xml:space="preserve">      </t>
    </r>
    <r>
      <rPr>
        <sz val="11"/>
        <rFont val="宋体"/>
        <charset val="134"/>
      </rPr>
      <t>行政区划和地名管理</t>
    </r>
  </si>
  <si>
    <r>
      <rPr>
        <sz val="11"/>
        <rFont val="Times New Roman"/>
        <charset val="134"/>
      </rPr>
      <t xml:space="preserve">      </t>
    </r>
    <r>
      <rPr>
        <sz val="11"/>
        <rFont val="宋体"/>
        <charset val="134"/>
      </rPr>
      <t>基层政权和社区建设</t>
    </r>
  </si>
  <si>
    <r>
      <rPr>
        <sz val="11"/>
        <rFont val="Times New Roman"/>
        <charset val="134"/>
      </rPr>
      <t xml:space="preserve">      </t>
    </r>
    <r>
      <rPr>
        <sz val="11"/>
        <rFont val="宋体"/>
        <charset val="134"/>
      </rPr>
      <t>其他民政管理事务支出</t>
    </r>
  </si>
  <si>
    <r>
      <rPr>
        <sz val="11"/>
        <rFont val="Times New Roman"/>
        <charset val="134"/>
      </rPr>
      <t xml:space="preserve">    </t>
    </r>
    <r>
      <rPr>
        <sz val="11"/>
        <rFont val="宋体"/>
        <charset val="134"/>
      </rPr>
      <t>补充全国社会保障基金</t>
    </r>
  </si>
  <si>
    <r>
      <rPr>
        <sz val="11"/>
        <rFont val="Times New Roman"/>
        <charset val="134"/>
      </rPr>
      <t xml:space="preserve">      </t>
    </r>
    <r>
      <rPr>
        <sz val="11"/>
        <rFont val="宋体"/>
        <charset val="134"/>
      </rPr>
      <t>用一般公共预算补充基金</t>
    </r>
  </si>
  <si>
    <r>
      <rPr>
        <sz val="11"/>
        <rFont val="Times New Roman"/>
        <charset val="134"/>
      </rPr>
      <t xml:space="preserve">    </t>
    </r>
    <r>
      <rPr>
        <sz val="11"/>
        <rFont val="宋体"/>
        <charset val="134"/>
      </rPr>
      <t>行政事业单位离退休</t>
    </r>
  </si>
  <si>
    <r>
      <rPr>
        <sz val="11"/>
        <rFont val="Times New Roman"/>
        <charset val="134"/>
      </rPr>
      <t xml:space="preserve">      </t>
    </r>
    <r>
      <rPr>
        <sz val="11"/>
        <rFont val="宋体"/>
        <charset val="134"/>
      </rPr>
      <t>归口管理的行政单位离退休</t>
    </r>
  </si>
  <si>
    <r>
      <rPr>
        <sz val="11"/>
        <rFont val="Times New Roman"/>
        <charset val="134"/>
      </rPr>
      <t xml:space="preserve">      </t>
    </r>
    <r>
      <rPr>
        <sz val="11"/>
        <rFont val="宋体"/>
        <charset val="134"/>
      </rPr>
      <t>事业单位离退休</t>
    </r>
  </si>
  <si>
    <r>
      <rPr>
        <sz val="11"/>
        <rFont val="Times New Roman"/>
        <charset val="134"/>
      </rPr>
      <t xml:space="preserve">      </t>
    </r>
    <r>
      <rPr>
        <sz val="11"/>
        <rFont val="宋体"/>
        <charset val="134"/>
      </rPr>
      <t>离退休人员管理机构</t>
    </r>
  </si>
  <si>
    <r>
      <rPr>
        <sz val="11"/>
        <rFont val="Times New Roman"/>
        <charset val="134"/>
      </rPr>
      <t xml:space="preserve">      </t>
    </r>
    <r>
      <rPr>
        <sz val="11"/>
        <rFont val="宋体"/>
        <charset val="134"/>
      </rPr>
      <t>未归口管理的行政单位离退休</t>
    </r>
  </si>
  <si>
    <r>
      <rPr>
        <sz val="11"/>
        <rFont val="Times New Roman"/>
        <charset val="134"/>
      </rPr>
      <t xml:space="preserve">      </t>
    </r>
    <r>
      <rPr>
        <sz val="11"/>
        <rFont val="宋体"/>
        <charset val="134"/>
      </rPr>
      <t>机关事业单位基本养老保险缴费支出</t>
    </r>
  </si>
  <si>
    <r>
      <rPr>
        <sz val="11"/>
        <rFont val="Times New Roman"/>
        <charset val="134"/>
      </rPr>
      <t xml:space="preserve">      </t>
    </r>
    <r>
      <rPr>
        <sz val="11"/>
        <rFont val="宋体"/>
        <charset val="134"/>
      </rPr>
      <t>机关事业单位职业年金缴费支出</t>
    </r>
  </si>
  <si>
    <r>
      <rPr>
        <sz val="11"/>
        <rFont val="Times New Roman"/>
        <charset val="134"/>
      </rPr>
      <t xml:space="preserve">      </t>
    </r>
    <r>
      <rPr>
        <sz val="11"/>
        <rFont val="宋体"/>
        <charset val="134"/>
      </rPr>
      <t>对机关事业单位基本养老保险基金的补助</t>
    </r>
  </si>
  <si>
    <r>
      <rPr>
        <sz val="11"/>
        <rFont val="Times New Roman"/>
        <charset val="134"/>
      </rPr>
      <t xml:space="preserve">      </t>
    </r>
    <r>
      <rPr>
        <sz val="11"/>
        <rFont val="宋体"/>
        <charset val="134"/>
      </rPr>
      <t>其他行政事业单位离退休支出</t>
    </r>
  </si>
  <si>
    <r>
      <rPr>
        <sz val="11"/>
        <rFont val="Times New Roman"/>
        <charset val="134"/>
      </rPr>
      <t xml:space="preserve">    </t>
    </r>
    <r>
      <rPr>
        <sz val="11"/>
        <rFont val="宋体"/>
        <charset val="134"/>
      </rPr>
      <t>企业改革补助</t>
    </r>
  </si>
  <si>
    <r>
      <rPr>
        <sz val="11"/>
        <rFont val="Times New Roman"/>
        <charset val="134"/>
      </rPr>
      <t xml:space="preserve">      </t>
    </r>
    <r>
      <rPr>
        <sz val="11"/>
        <rFont val="宋体"/>
        <charset val="134"/>
      </rPr>
      <t>企业关闭破产补助</t>
    </r>
  </si>
  <si>
    <r>
      <rPr>
        <sz val="11"/>
        <rFont val="Times New Roman"/>
        <charset val="134"/>
      </rPr>
      <t xml:space="preserve">      </t>
    </r>
    <r>
      <rPr>
        <sz val="11"/>
        <rFont val="宋体"/>
        <charset val="134"/>
      </rPr>
      <t>厂办大集体改革补助</t>
    </r>
  </si>
  <si>
    <r>
      <rPr>
        <sz val="11"/>
        <rFont val="Times New Roman"/>
        <charset val="134"/>
      </rPr>
      <t xml:space="preserve">      </t>
    </r>
    <r>
      <rPr>
        <sz val="11"/>
        <rFont val="宋体"/>
        <charset val="134"/>
      </rPr>
      <t>其他企业改革发展补助</t>
    </r>
  </si>
  <si>
    <r>
      <rPr>
        <sz val="11"/>
        <rFont val="Times New Roman"/>
        <charset val="134"/>
      </rPr>
      <t xml:space="preserve">    </t>
    </r>
    <r>
      <rPr>
        <sz val="11"/>
        <rFont val="宋体"/>
        <charset val="134"/>
      </rPr>
      <t>就业补助</t>
    </r>
  </si>
  <si>
    <r>
      <rPr>
        <sz val="11"/>
        <rFont val="Times New Roman"/>
        <charset val="134"/>
      </rPr>
      <t xml:space="preserve">      </t>
    </r>
    <r>
      <rPr>
        <sz val="11"/>
        <rFont val="宋体"/>
        <charset val="134"/>
      </rPr>
      <t>就业创业服务补贴</t>
    </r>
  </si>
  <si>
    <r>
      <rPr>
        <sz val="11"/>
        <rFont val="Times New Roman"/>
        <charset val="134"/>
      </rPr>
      <t xml:space="preserve">      </t>
    </r>
    <r>
      <rPr>
        <sz val="11"/>
        <rFont val="宋体"/>
        <charset val="134"/>
      </rPr>
      <t>职业培训补贴</t>
    </r>
  </si>
  <si>
    <r>
      <rPr>
        <sz val="11"/>
        <rFont val="Times New Roman"/>
        <charset val="134"/>
      </rPr>
      <t xml:space="preserve">      </t>
    </r>
    <r>
      <rPr>
        <sz val="11"/>
        <rFont val="宋体"/>
        <charset val="134"/>
      </rPr>
      <t>社会保险补贴</t>
    </r>
  </si>
  <si>
    <r>
      <rPr>
        <sz val="11"/>
        <rFont val="Times New Roman"/>
        <charset val="134"/>
      </rPr>
      <t xml:space="preserve">      </t>
    </r>
    <r>
      <rPr>
        <sz val="11"/>
        <rFont val="宋体"/>
        <charset val="134"/>
      </rPr>
      <t>公益性岗位补贴</t>
    </r>
  </si>
  <si>
    <r>
      <rPr>
        <sz val="11"/>
        <rFont val="Times New Roman"/>
        <charset val="134"/>
      </rPr>
      <t xml:space="preserve">      </t>
    </r>
    <r>
      <rPr>
        <sz val="11"/>
        <rFont val="宋体"/>
        <charset val="134"/>
      </rPr>
      <t>职业技能鉴定补贴</t>
    </r>
  </si>
  <si>
    <r>
      <rPr>
        <sz val="11"/>
        <rFont val="Times New Roman"/>
        <charset val="134"/>
      </rPr>
      <t xml:space="preserve">      </t>
    </r>
    <r>
      <rPr>
        <sz val="11"/>
        <rFont val="宋体"/>
        <charset val="134"/>
      </rPr>
      <t>就业见习补贴</t>
    </r>
  </si>
  <si>
    <r>
      <rPr>
        <sz val="11"/>
        <rFont val="Times New Roman"/>
        <charset val="134"/>
      </rPr>
      <t xml:space="preserve">      </t>
    </r>
    <r>
      <rPr>
        <sz val="11"/>
        <rFont val="宋体"/>
        <charset val="134"/>
      </rPr>
      <t>高技能人才培养补助</t>
    </r>
  </si>
  <si>
    <r>
      <rPr>
        <sz val="11"/>
        <rFont val="Times New Roman"/>
        <charset val="134"/>
      </rPr>
      <t xml:space="preserve">      </t>
    </r>
    <r>
      <rPr>
        <sz val="11"/>
        <rFont val="宋体"/>
        <charset val="134"/>
      </rPr>
      <t>求职创业补贴</t>
    </r>
  </si>
  <si>
    <r>
      <rPr>
        <sz val="11"/>
        <rFont val="Times New Roman"/>
        <charset val="134"/>
      </rPr>
      <t xml:space="preserve">      </t>
    </r>
    <r>
      <rPr>
        <sz val="11"/>
        <rFont val="宋体"/>
        <charset val="134"/>
      </rPr>
      <t>其他就业补助支出</t>
    </r>
  </si>
  <si>
    <r>
      <rPr>
        <sz val="11"/>
        <rFont val="Times New Roman"/>
        <charset val="134"/>
      </rPr>
      <t xml:space="preserve">    </t>
    </r>
    <r>
      <rPr>
        <sz val="11"/>
        <rFont val="宋体"/>
        <charset val="134"/>
      </rPr>
      <t>抚恤</t>
    </r>
  </si>
  <si>
    <r>
      <rPr>
        <sz val="11"/>
        <rFont val="Times New Roman"/>
        <charset val="134"/>
      </rPr>
      <t xml:space="preserve">      </t>
    </r>
    <r>
      <rPr>
        <sz val="11"/>
        <rFont val="宋体"/>
        <charset val="134"/>
      </rPr>
      <t>死亡抚恤</t>
    </r>
  </si>
  <si>
    <r>
      <rPr>
        <sz val="11"/>
        <rFont val="Times New Roman"/>
        <charset val="134"/>
      </rPr>
      <t xml:space="preserve">      </t>
    </r>
    <r>
      <rPr>
        <sz val="11"/>
        <rFont val="宋体"/>
        <charset val="134"/>
      </rPr>
      <t>伤残抚恤</t>
    </r>
  </si>
  <si>
    <r>
      <rPr>
        <sz val="11"/>
        <rFont val="Times New Roman"/>
        <charset val="134"/>
      </rPr>
      <t xml:space="preserve">      </t>
    </r>
    <r>
      <rPr>
        <sz val="11"/>
        <rFont val="宋体"/>
        <charset val="134"/>
      </rPr>
      <t>在乡复员、退伍军人生活补助</t>
    </r>
  </si>
  <si>
    <r>
      <rPr>
        <sz val="11"/>
        <rFont val="Times New Roman"/>
        <charset val="134"/>
      </rPr>
      <t xml:space="preserve">      </t>
    </r>
    <r>
      <rPr>
        <sz val="11"/>
        <rFont val="宋体"/>
        <charset val="134"/>
      </rPr>
      <t>优抚事业单位支出</t>
    </r>
  </si>
  <si>
    <r>
      <rPr>
        <sz val="11"/>
        <rFont val="Times New Roman"/>
        <charset val="134"/>
      </rPr>
      <t xml:space="preserve">      </t>
    </r>
    <r>
      <rPr>
        <sz val="11"/>
        <rFont val="宋体"/>
        <charset val="134"/>
      </rPr>
      <t>义务兵优待</t>
    </r>
  </si>
  <si>
    <r>
      <rPr>
        <sz val="11"/>
        <rFont val="Times New Roman"/>
        <charset val="134"/>
      </rPr>
      <t xml:space="preserve">      </t>
    </r>
    <r>
      <rPr>
        <sz val="11"/>
        <rFont val="宋体"/>
        <charset val="134"/>
      </rPr>
      <t>农村籍退役士兵老年生活补助</t>
    </r>
  </si>
  <si>
    <r>
      <rPr>
        <sz val="11"/>
        <rFont val="Times New Roman"/>
        <charset val="134"/>
      </rPr>
      <t xml:space="preserve">      </t>
    </r>
    <r>
      <rPr>
        <sz val="11"/>
        <rFont val="宋体"/>
        <charset val="134"/>
      </rPr>
      <t>其他优抚支出</t>
    </r>
  </si>
  <si>
    <r>
      <rPr>
        <sz val="11"/>
        <rFont val="Times New Roman"/>
        <charset val="134"/>
      </rPr>
      <t xml:space="preserve">    </t>
    </r>
    <r>
      <rPr>
        <sz val="11"/>
        <rFont val="宋体"/>
        <charset val="134"/>
      </rPr>
      <t>退役安置</t>
    </r>
  </si>
  <si>
    <r>
      <rPr>
        <sz val="11"/>
        <rFont val="Times New Roman"/>
        <charset val="134"/>
      </rPr>
      <t xml:space="preserve">      </t>
    </r>
    <r>
      <rPr>
        <sz val="11"/>
        <rFont val="宋体"/>
        <charset val="134"/>
      </rPr>
      <t>退役士兵安置</t>
    </r>
  </si>
  <si>
    <r>
      <rPr>
        <sz val="11"/>
        <rFont val="Times New Roman"/>
        <charset val="134"/>
      </rPr>
      <t xml:space="preserve">      </t>
    </r>
    <r>
      <rPr>
        <sz val="11"/>
        <rFont val="宋体"/>
        <charset val="134"/>
      </rPr>
      <t>军队移交政府的离退休人员安置</t>
    </r>
  </si>
  <si>
    <r>
      <rPr>
        <sz val="11"/>
        <rFont val="Times New Roman"/>
        <charset val="134"/>
      </rPr>
      <t xml:space="preserve">      </t>
    </r>
    <r>
      <rPr>
        <sz val="11"/>
        <rFont val="宋体"/>
        <charset val="134"/>
      </rPr>
      <t>军队移交政府离退休干部管理机构</t>
    </r>
  </si>
  <si>
    <r>
      <rPr>
        <sz val="11"/>
        <rFont val="Times New Roman"/>
        <charset val="134"/>
      </rPr>
      <t xml:space="preserve">      </t>
    </r>
    <r>
      <rPr>
        <sz val="11"/>
        <rFont val="宋体"/>
        <charset val="134"/>
      </rPr>
      <t>退役士兵管理教育</t>
    </r>
  </si>
  <si>
    <r>
      <rPr>
        <sz val="11"/>
        <color rgb="FFFF0000"/>
        <rFont val="Times New Roman"/>
        <charset val="134"/>
      </rPr>
      <t xml:space="preserve">      </t>
    </r>
    <r>
      <rPr>
        <sz val="11"/>
        <color rgb="FFFF0000"/>
        <rFont val="宋体"/>
        <charset val="134"/>
      </rPr>
      <t>军队转业干部安置</t>
    </r>
  </si>
  <si>
    <r>
      <rPr>
        <sz val="11"/>
        <rFont val="Times New Roman"/>
        <charset val="134"/>
      </rPr>
      <t xml:space="preserve">      </t>
    </r>
    <r>
      <rPr>
        <sz val="11"/>
        <rFont val="宋体"/>
        <charset val="134"/>
      </rPr>
      <t>其他退役安置支出</t>
    </r>
  </si>
  <si>
    <r>
      <rPr>
        <sz val="11"/>
        <rFont val="Times New Roman"/>
        <charset val="134"/>
      </rPr>
      <t xml:space="preserve">    </t>
    </r>
    <r>
      <rPr>
        <sz val="11"/>
        <rFont val="宋体"/>
        <charset val="134"/>
      </rPr>
      <t>社会福利</t>
    </r>
  </si>
  <si>
    <r>
      <rPr>
        <sz val="11"/>
        <rFont val="Times New Roman"/>
        <charset val="134"/>
      </rPr>
      <t xml:space="preserve">      </t>
    </r>
    <r>
      <rPr>
        <sz val="11"/>
        <rFont val="宋体"/>
        <charset val="134"/>
      </rPr>
      <t>儿童福利</t>
    </r>
  </si>
  <si>
    <r>
      <rPr>
        <sz val="11"/>
        <rFont val="Times New Roman"/>
        <charset val="134"/>
      </rPr>
      <t xml:space="preserve">      </t>
    </r>
    <r>
      <rPr>
        <sz val="11"/>
        <rFont val="宋体"/>
        <charset val="134"/>
      </rPr>
      <t>老年福利</t>
    </r>
  </si>
  <si>
    <r>
      <rPr>
        <sz val="11"/>
        <rFont val="Times New Roman"/>
        <charset val="134"/>
      </rPr>
      <t xml:space="preserve">      </t>
    </r>
    <r>
      <rPr>
        <sz val="11"/>
        <rFont val="宋体"/>
        <charset val="134"/>
      </rPr>
      <t>假肢矫形</t>
    </r>
  </si>
  <si>
    <r>
      <rPr>
        <sz val="11"/>
        <rFont val="Times New Roman"/>
        <charset val="134"/>
      </rPr>
      <t xml:space="preserve">      </t>
    </r>
    <r>
      <rPr>
        <sz val="11"/>
        <rFont val="宋体"/>
        <charset val="134"/>
      </rPr>
      <t>殡葬</t>
    </r>
  </si>
  <si>
    <r>
      <rPr>
        <sz val="11"/>
        <rFont val="Times New Roman"/>
        <charset val="134"/>
      </rPr>
      <t xml:space="preserve">      </t>
    </r>
    <r>
      <rPr>
        <sz val="11"/>
        <rFont val="宋体"/>
        <charset val="134"/>
      </rPr>
      <t>社会福利事业单位</t>
    </r>
  </si>
  <si>
    <r>
      <rPr>
        <sz val="11"/>
        <rFont val="Times New Roman"/>
        <charset val="134"/>
      </rPr>
      <t xml:space="preserve">      </t>
    </r>
    <r>
      <rPr>
        <sz val="11"/>
        <rFont val="宋体"/>
        <charset val="134"/>
      </rPr>
      <t>其他社会福利支出</t>
    </r>
  </si>
  <si>
    <r>
      <rPr>
        <sz val="11"/>
        <rFont val="Times New Roman"/>
        <charset val="134"/>
      </rPr>
      <t xml:space="preserve">    </t>
    </r>
    <r>
      <rPr>
        <sz val="11"/>
        <rFont val="宋体"/>
        <charset val="134"/>
      </rPr>
      <t>残疾人事业</t>
    </r>
  </si>
  <si>
    <r>
      <rPr>
        <sz val="11"/>
        <rFont val="Times New Roman"/>
        <charset val="134"/>
      </rPr>
      <t xml:space="preserve">      </t>
    </r>
    <r>
      <rPr>
        <sz val="11"/>
        <rFont val="宋体"/>
        <charset val="134"/>
      </rPr>
      <t>残疾人康复</t>
    </r>
  </si>
  <si>
    <r>
      <rPr>
        <sz val="11"/>
        <rFont val="Times New Roman"/>
        <charset val="134"/>
      </rPr>
      <t xml:space="preserve">      </t>
    </r>
    <r>
      <rPr>
        <sz val="11"/>
        <rFont val="宋体"/>
        <charset val="134"/>
      </rPr>
      <t>残疾人就业和扶贫</t>
    </r>
  </si>
  <si>
    <r>
      <rPr>
        <sz val="11"/>
        <rFont val="Times New Roman"/>
        <charset val="134"/>
      </rPr>
      <t xml:space="preserve">      </t>
    </r>
    <r>
      <rPr>
        <sz val="11"/>
        <rFont val="宋体"/>
        <charset val="134"/>
      </rPr>
      <t>残疾人体育</t>
    </r>
  </si>
  <si>
    <r>
      <rPr>
        <sz val="11"/>
        <rFont val="Times New Roman"/>
        <charset val="134"/>
      </rPr>
      <t xml:space="preserve">      </t>
    </r>
    <r>
      <rPr>
        <sz val="11"/>
        <rFont val="宋体"/>
        <charset val="134"/>
      </rPr>
      <t>残疾人生活和护理补贴</t>
    </r>
  </si>
  <si>
    <r>
      <rPr>
        <sz val="11"/>
        <rFont val="Times New Roman"/>
        <charset val="134"/>
      </rPr>
      <t xml:space="preserve">      </t>
    </r>
    <r>
      <rPr>
        <sz val="11"/>
        <rFont val="宋体"/>
        <charset val="134"/>
      </rPr>
      <t>其他残疾人事业支出</t>
    </r>
  </si>
  <si>
    <r>
      <rPr>
        <sz val="11"/>
        <rFont val="Times New Roman"/>
        <charset val="134"/>
      </rPr>
      <t xml:space="preserve">    </t>
    </r>
    <r>
      <rPr>
        <sz val="11"/>
        <rFont val="宋体"/>
        <charset val="134"/>
      </rPr>
      <t>红十字事业</t>
    </r>
  </si>
  <si>
    <r>
      <rPr>
        <sz val="11"/>
        <rFont val="Times New Roman"/>
        <charset val="134"/>
      </rPr>
      <t xml:space="preserve">      </t>
    </r>
    <r>
      <rPr>
        <sz val="11"/>
        <rFont val="宋体"/>
        <charset val="134"/>
      </rPr>
      <t>其他红十字事业支出</t>
    </r>
  </si>
  <si>
    <r>
      <rPr>
        <sz val="11"/>
        <rFont val="Times New Roman"/>
        <charset val="134"/>
      </rPr>
      <t xml:space="preserve">    </t>
    </r>
    <r>
      <rPr>
        <sz val="11"/>
        <rFont val="宋体"/>
        <charset val="134"/>
      </rPr>
      <t>最低生活保障</t>
    </r>
  </si>
  <si>
    <r>
      <rPr>
        <sz val="11"/>
        <rFont val="Times New Roman"/>
        <charset val="134"/>
      </rPr>
      <t xml:space="preserve">      </t>
    </r>
    <r>
      <rPr>
        <sz val="11"/>
        <rFont val="宋体"/>
        <charset val="134"/>
      </rPr>
      <t>城市最低生活保障金支出</t>
    </r>
  </si>
  <si>
    <r>
      <rPr>
        <sz val="11"/>
        <rFont val="Times New Roman"/>
        <charset val="134"/>
      </rPr>
      <t xml:space="preserve">      </t>
    </r>
    <r>
      <rPr>
        <sz val="11"/>
        <rFont val="宋体"/>
        <charset val="134"/>
      </rPr>
      <t>农村最低生活保障金支出</t>
    </r>
  </si>
  <si>
    <r>
      <rPr>
        <sz val="11"/>
        <rFont val="Times New Roman"/>
        <charset val="134"/>
      </rPr>
      <t xml:space="preserve">    </t>
    </r>
    <r>
      <rPr>
        <sz val="11"/>
        <rFont val="宋体"/>
        <charset val="134"/>
      </rPr>
      <t>临时救助</t>
    </r>
  </si>
  <si>
    <r>
      <rPr>
        <sz val="11"/>
        <rFont val="Times New Roman"/>
        <charset val="134"/>
      </rPr>
      <t xml:space="preserve">      </t>
    </r>
    <r>
      <rPr>
        <sz val="11"/>
        <rFont val="宋体"/>
        <charset val="134"/>
      </rPr>
      <t>临时救助支出</t>
    </r>
  </si>
  <si>
    <r>
      <rPr>
        <sz val="11"/>
        <rFont val="Times New Roman"/>
        <charset val="134"/>
      </rPr>
      <t xml:space="preserve">      </t>
    </r>
    <r>
      <rPr>
        <sz val="11"/>
        <rFont val="宋体"/>
        <charset val="134"/>
      </rPr>
      <t>流浪乞讨人员救助支出</t>
    </r>
  </si>
  <si>
    <r>
      <rPr>
        <sz val="11"/>
        <rFont val="Times New Roman"/>
        <charset val="134"/>
      </rPr>
      <t xml:space="preserve">    </t>
    </r>
    <r>
      <rPr>
        <sz val="11"/>
        <rFont val="宋体"/>
        <charset val="134"/>
      </rPr>
      <t>特困人员救助供养</t>
    </r>
  </si>
  <si>
    <r>
      <rPr>
        <sz val="11"/>
        <rFont val="Times New Roman"/>
        <charset val="134"/>
      </rPr>
      <t xml:space="preserve">      </t>
    </r>
    <r>
      <rPr>
        <sz val="11"/>
        <rFont val="宋体"/>
        <charset val="134"/>
      </rPr>
      <t>城市特困人员救助供养支出</t>
    </r>
  </si>
  <si>
    <r>
      <rPr>
        <sz val="11"/>
        <rFont val="Times New Roman"/>
        <charset val="134"/>
      </rPr>
      <t xml:space="preserve">      </t>
    </r>
    <r>
      <rPr>
        <sz val="11"/>
        <rFont val="宋体"/>
        <charset val="134"/>
      </rPr>
      <t>农村特困人员救助供养支出</t>
    </r>
  </si>
  <si>
    <r>
      <rPr>
        <sz val="11"/>
        <rFont val="Times New Roman"/>
        <charset val="134"/>
      </rPr>
      <t xml:space="preserve">    </t>
    </r>
    <r>
      <rPr>
        <sz val="11"/>
        <rFont val="宋体"/>
        <charset val="134"/>
      </rPr>
      <t>补充道路交通事故社会救助基金</t>
    </r>
  </si>
  <si>
    <r>
      <rPr>
        <sz val="11"/>
        <rFont val="Times New Roman"/>
        <charset val="134"/>
      </rPr>
      <t xml:space="preserve">      </t>
    </r>
    <r>
      <rPr>
        <sz val="11"/>
        <rFont val="宋体"/>
        <charset val="134"/>
      </rPr>
      <t>交强险</t>
    </r>
    <r>
      <rPr>
        <sz val="11"/>
        <color rgb="FFFF0000"/>
        <rFont val="宋体"/>
        <charset val="134"/>
      </rPr>
      <t>增值</t>
    </r>
    <r>
      <rPr>
        <sz val="11"/>
        <rFont val="宋体"/>
        <charset val="134"/>
      </rPr>
      <t>税补助基金支出</t>
    </r>
  </si>
  <si>
    <r>
      <rPr>
        <sz val="11"/>
        <rFont val="Times New Roman"/>
        <charset val="134"/>
      </rPr>
      <t xml:space="preserve">      </t>
    </r>
    <r>
      <rPr>
        <sz val="11"/>
        <rFont val="宋体"/>
        <charset val="134"/>
      </rPr>
      <t>交强险罚款收入补助基金支出</t>
    </r>
  </si>
  <si>
    <r>
      <rPr>
        <sz val="11"/>
        <rFont val="Times New Roman"/>
        <charset val="134"/>
      </rPr>
      <t xml:space="preserve">    </t>
    </r>
    <r>
      <rPr>
        <sz val="11"/>
        <rFont val="宋体"/>
        <charset val="134"/>
      </rPr>
      <t>其他生活救助</t>
    </r>
  </si>
  <si>
    <r>
      <rPr>
        <sz val="11"/>
        <rFont val="Times New Roman"/>
        <charset val="134"/>
      </rPr>
      <t xml:space="preserve">      </t>
    </r>
    <r>
      <rPr>
        <sz val="11"/>
        <rFont val="宋体"/>
        <charset val="134"/>
      </rPr>
      <t>其他城市生活救助</t>
    </r>
  </si>
  <si>
    <r>
      <rPr>
        <sz val="11"/>
        <rFont val="Times New Roman"/>
        <charset val="134"/>
      </rPr>
      <t xml:space="preserve">      </t>
    </r>
    <r>
      <rPr>
        <sz val="11"/>
        <rFont val="宋体"/>
        <charset val="134"/>
      </rPr>
      <t>其他农村生活救助</t>
    </r>
  </si>
  <si>
    <r>
      <rPr>
        <sz val="11"/>
        <rFont val="Times New Roman"/>
        <charset val="134"/>
      </rPr>
      <t xml:space="preserve">    </t>
    </r>
    <r>
      <rPr>
        <sz val="11"/>
        <rFont val="宋体"/>
        <charset val="134"/>
      </rPr>
      <t>财政对基本养老保险基金的补助</t>
    </r>
  </si>
  <si>
    <r>
      <rPr>
        <sz val="11"/>
        <rFont val="Times New Roman"/>
        <charset val="134"/>
      </rPr>
      <t xml:space="preserve">      </t>
    </r>
    <r>
      <rPr>
        <sz val="11"/>
        <rFont val="宋体"/>
        <charset val="134"/>
      </rPr>
      <t>财政对企业职工基本养老保险基金的补助</t>
    </r>
  </si>
  <si>
    <r>
      <rPr>
        <sz val="11"/>
        <rFont val="Times New Roman"/>
        <charset val="134"/>
      </rPr>
      <t xml:space="preserve">      </t>
    </r>
    <r>
      <rPr>
        <sz val="11"/>
        <rFont val="宋体"/>
        <charset val="134"/>
      </rPr>
      <t>财政对城乡居民基本养老保险基金的补助</t>
    </r>
  </si>
  <si>
    <r>
      <rPr>
        <sz val="11"/>
        <rFont val="Times New Roman"/>
        <charset val="134"/>
      </rPr>
      <t xml:space="preserve">      </t>
    </r>
    <r>
      <rPr>
        <sz val="11"/>
        <rFont val="宋体"/>
        <charset val="134"/>
      </rPr>
      <t>财政对其他基本养老保险基金的补助</t>
    </r>
  </si>
  <si>
    <r>
      <rPr>
        <sz val="11"/>
        <rFont val="Times New Roman"/>
        <charset val="134"/>
      </rPr>
      <t xml:space="preserve">    </t>
    </r>
    <r>
      <rPr>
        <sz val="11"/>
        <rFont val="宋体"/>
        <charset val="134"/>
      </rPr>
      <t>财政对其他社会保险基金的补助</t>
    </r>
  </si>
  <si>
    <r>
      <rPr>
        <sz val="11"/>
        <rFont val="Times New Roman"/>
        <charset val="134"/>
      </rPr>
      <t xml:space="preserve">      </t>
    </r>
    <r>
      <rPr>
        <sz val="11"/>
        <rFont val="宋体"/>
        <charset val="134"/>
      </rPr>
      <t>财政对失业保险基金的补助</t>
    </r>
  </si>
  <si>
    <r>
      <rPr>
        <sz val="11"/>
        <rFont val="Times New Roman"/>
        <charset val="134"/>
      </rPr>
      <t xml:space="preserve">      </t>
    </r>
    <r>
      <rPr>
        <sz val="11"/>
        <rFont val="宋体"/>
        <charset val="134"/>
      </rPr>
      <t>财政对工伤保险基金的补助</t>
    </r>
  </si>
  <si>
    <r>
      <rPr>
        <sz val="11"/>
        <rFont val="Times New Roman"/>
        <charset val="134"/>
      </rPr>
      <t xml:space="preserve">      </t>
    </r>
    <r>
      <rPr>
        <sz val="11"/>
        <rFont val="宋体"/>
        <charset val="134"/>
      </rPr>
      <t>财政对生育保险基金的补助</t>
    </r>
  </si>
  <si>
    <r>
      <rPr>
        <sz val="11"/>
        <rFont val="Times New Roman"/>
        <charset val="134"/>
      </rPr>
      <t xml:space="preserve">      </t>
    </r>
    <r>
      <rPr>
        <sz val="11"/>
        <rFont val="宋体"/>
        <charset val="134"/>
      </rPr>
      <t>其他财政对社会保险基金的补助</t>
    </r>
  </si>
  <si>
    <r>
      <rPr>
        <sz val="11"/>
        <color rgb="FFFF0000"/>
        <rFont val="Times New Roman"/>
        <charset val="134"/>
      </rPr>
      <t xml:space="preserve">    </t>
    </r>
    <r>
      <rPr>
        <sz val="11"/>
        <color rgb="FFFF0000"/>
        <rFont val="宋体"/>
        <charset val="134"/>
      </rPr>
      <t>退役军人管理事务</t>
    </r>
  </si>
  <si>
    <r>
      <rPr>
        <sz val="11"/>
        <color rgb="FFFF0000"/>
        <rFont val="Times New Roman"/>
        <charset val="134"/>
      </rPr>
      <t xml:space="preserve">      </t>
    </r>
    <r>
      <rPr>
        <sz val="11"/>
        <color rgb="FFFF0000"/>
        <rFont val="宋体"/>
        <charset val="134"/>
      </rPr>
      <t>拥军优属</t>
    </r>
  </si>
  <si>
    <r>
      <rPr>
        <sz val="11"/>
        <color rgb="FFFF0000"/>
        <rFont val="Times New Roman"/>
        <charset val="134"/>
      </rPr>
      <t xml:space="preserve">      </t>
    </r>
    <r>
      <rPr>
        <sz val="11"/>
        <color rgb="FFFF0000"/>
        <rFont val="宋体"/>
        <charset val="134"/>
      </rPr>
      <t>部队供应</t>
    </r>
  </si>
  <si>
    <r>
      <rPr>
        <sz val="11"/>
        <color rgb="FFFF0000"/>
        <rFont val="Times New Roman"/>
        <charset val="134"/>
      </rPr>
      <t xml:space="preserve">      </t>
    </r>
    <r>
      <rPr>
        <sz val="11"/>
        <color rgb="FFFF0000"/>
        <rFont val="宋体"/>
        <charset val="134"/>
      </rPr>
      <t>其他退役军人事务管理支出</t>
    </r>
  </si>
  <si>
    <r>
      <rPr>
        <sz val="11"/>
        <rFont val="Times New Roman"/>
        <charset val="134"/>
      </rPr>
      <t xml:space="preserve">    </t>
    </r>
    <r>
      <rPr>
        <sz val="11"/>
        <rFont val="宋体"/>
        <charset val="134"/>
      </rPr>
      <t>其他社会保障和就业支出</t>
    </r>
  </si>
  <si>
    <r>
      <rPr>
        <sz val="11"/>
        <rFont val="宋体"/>
        <charset val="134"/>
      </rPr>
      <t>九、</t>
    </r>
    <r>
      <rPr>
        <sz val="11"/>
        <color rgb="FFFF0000"/>
        <rFont val="宋体"/>
        <charset val="134"/>
      </rPr>
      <t>卫生健康</t>
    </r>
    <r>
      <rPr>
        <sz val="11"/>
        <rFont val="宋体"/>
        <charset val="134"/>
      </rPr>
      <t>支出</t>
    </r>
  </si>
  <si>
    <r>
      <rPr>
        <sz val="11"/>
        <rFont val="Times New Roman"/>
        <charset val="134"/>
      </rPr>
      <t xml:space="preserve">    </t>
    </r>
    <r>
      <rPr>
        <sz val="11"/>
        <color rgb="FFFF0000"/>
        <rFont val="宋体"/>
        <charset val="134"/>
      </rPr>
      <t>卫生健康</t>
    </r>
    <r>
      <rPr>
        <sz val="11"/>
        <rFont val="宋体"/>
        <charset val="134"/>
      </rPr>
      <t>管理事务</t>
    </r>
  </si>
  <si>
    <r>
      <rPr>
        <sz val="11"/>
        <rFont val="Times New Roman"/>
        <charset val="134"/>
      </rPr>
      <t xml:space="preserve">      </t>
    </r>
    <r>
      <rPr>
        <sz val="11"/>
        <rFont val="宋体"/>
        <charset val="134"/>
      </rPr>
      <t>其他</t>
    </r>
    <r>
      <rPr>
        <sz val="11"/>
        <color rgb="FFFF0000"/>
        <rFont val="宋体"/>
        <charset val="134"/>
      </rPr>
      <t>卫生健康</t>
    </r>
    <r>
      <rPr>
        <sz val="11"/>
        <rFont val="宋体"/>
        <charset val="134"/>
      </rPr>
      <t>管理事务支出</t>
    </r>
  </si>
  <si>
    <r>
      <rPr>
        <sz val="11"/>
        <rFont val="Times New Roman"/>
        <charset val="134"/>
      </rPr>
      <t xml:space="preserve">    </t>
    </r>
    <r>
      <rPr>
        <sz val="11"/>
        <rFont val="宋体"/>
        <charset val="134"/>
      </rPr>
      <t>公立医院</t>
    </r>
  </si>
  <si>
    <r>
      <rPr>
        <sz val="11"/>
        <rFont val="Times New Roman"/>
        <charset val="134"/>
      </rPr>
      <t xml:space="preserve">      </t>
    </r>
    <r>
      <rPr>
        <sz val="11"/>
        <rFont val="宋体"/>
        <charset val="134"/>
      </rPr>
      <t>综合医院</t>
    </r>
  </si>
  <si>
    <r>
      <rPr>
        <sz val="11"/>
        <rFont val="Times New Roman"/>
        <charset val="134"/>
      </rPr>
      <t xml:space="preserve">      </t>
    </r>
    <r>
      <rPr>
        <sz val="11"/>
        <rFont val="宋体"/>
        <charset val="134"/>
      </rPr>
      <t>中医（民族）医院</t>
    </r>
  </si>
  <si>
    <r>
      <rPr>
        <sz val="11"/>
        <rFont val="Times New Roman"/>
        <charset val="134"/>
      </rPr>
      <t xml:space="preserve">      </t>
    </r>
    <r>
      <rPr>
        <sz val="11"/>
        <rFont val="宋体"/>
        <charset val="134"/>
      </rPr>
      <t>传染病医院</t>
    </r>
  </si>
  <si>
    <r>
      <rPr>
        <sz val="11"/>
        <rFont val="Times New Roman"/>
        <charset val="134"/>
      </rPr>
      <t xml:space="preserve">      </t>
    </r>
    <r>
      <rPr>
        <sz val="11"/>
        <rFont val="宋体"/>
        <charset val="134"/>
      </rPr>
      <t>职业病防治医院</t>
    </r>
  </si>
  <si>
    <r>
      <rPr>
        <sz val="11"/>
        <rFont val="Times New Roman"/>
        <charset val="134"/>
      </rPr>
      <t xml:space="preserve">      </t>
    </r>
    <r>
      <rPr>
        <sz val="11"/>
        <rFont val="宋体"/>
        <charset val="134"/>
      </rPr>
      <t>精神病医院</t>
    </r>
  </si>
  <si>
    <r>
      <rPr>
        <sz val="11"/>
        <rFont val="Times New Roman"/>
        <charset val="134"/>
      </rPr>
      <t xml:space="preserve">      </t>
    </r>
    <r>
      <rPr>
        <sz val="11"/>
        <rFont val="宋体"/>
        <charset val="134"/>
      </rPr>
      <t>妇产医院</t>
    </r>
  </si>
  <si>
    <r>
      <rPr>
        <sz val="11"/>
        <rFont val="Times New Roman"/>
        <charset val="134"/>
      </rPr>
      <t xml:space="preserve">      </t>
    </r>
    <r>
      <rPr>
        <sz val="11"/>
        <rFont val="宋体"/>
        <charset val="134"/>
      </rPr>
      <t>儿童医院</t>
    </r>
  </si>
  <si>
    <r>
      <rPr>
        <sz val="11"/>
        <rFont val="Times New Roman"/>
        <charset val="134"/>
      </rPr>
      <t xml:space="preserve">      </t>
    </r>
    <r>
      <rPr>
        <sz val="11"/>
        <rFont val="宋体"/>
        <charset val="134"/>
      </rPr>
      <t>其他专科医院</t>
    </r>
  </si>
  <si>
    <r>
      <rPr>
        <sz val="11"/>
        <rFont val="Times New Roman"/>
        <charset val="134"/>
      </rPr>
      <t xml:space="preserve">      </t>
    </r>
    <r>
      <rPr>
        <sz val="11"/>
        <rFont val="宋体"/>
        <charset val="134"/>
      </rPr>
      <t>福利医院</t>
    </r>
  </si>
  <si>
    <r>
      <rPr>
        <sz val="11"/>
        <rFont val="Times New Roman"/>
        <charset val="134"/>
      </rPr>
      <t xml:space="preserve">      </t>
    </r>
    <r>
      <rPr>
        <sz val="11"/>
        <rFont val="宋体"/>
        <charset val="134"/>
      </rPr>
      <t>行业医院</t>
    </r>
  </si>
  <si>
    <r>
      <rPr>
        <sz val="11"/>
        <rFont val="Times New Roman"/>
        <charset val="134"/>
      </rPr>
      <t xml:space="preserve">      </t>
    </r>
    <r>
      <rPr>
        <sz val="11"/>
        <rFont val="宋体"/>
        <charset val="134"/>
      </rPr>
      <t>处理医疗欠费</t>
    </r>
  </si>
  <si>
    <r>
      <rPr>
        <sz val="11"/>
        <rFont val="Times New Roman"/>
        <charset val="134"/>
      </rPr>
      <t xml:space="preserve">      </t>
    </r>
    <r>
      <rPr>
        <sz val="11"/>
        <rFont val="宋体"/>
        <charset val="134"/>
      </rPr>
      <t>其他公立医院支出</t>
    </r>
  </si>
  <si>
    <r>
      <rPr>
        <sz val="11"/>
        <rFont val="Times New Roman"/>
        <charset val="134"/>
      </rPr>
      <t xml:space="preserve">    </t>
    </r>
    <r>
      <rPr>
        <sz val="11"/>
        <rFont val="宋体"/>
        <charset val="134"/>
      </rPr>
      <t>基层医疗卫生机构</t>
    </r>
  </si>
  <si>
    <r>
      <rPr>
        <sz val="11"/>
        <rFont val="Times New Roman"/>
        <charset val="134"/>
      </rPr>
      <t xml:space="preserve">      </t>
    </r>
    <r>
      <rPr>
        <sz val="11"/>
        <rFont val="宋体"/>
        <charset val="134"/>
      </rPr>
      <t>城市社区卫生机构</t>
    </r>
  </si>
  <si>
    <r>
      <rPr>
        <sz val="11"/>
        <rFont val="Times New Roman"/>
        <charset val="134"/>
      </rPr>
      <t xml:space="preserve">      </t>
    </r>
    <r>
      <rPr>
        <sz val="11"/>
        <rFont val="宋体"/>
        <charset val="134"/>
      </rPr>
      <t>乡镇卫生院</t>
    </r>
  </si>
  <si>
    <r>
      <rPr>
        <sz val="11"/>
        <rFont val="Times New Roman"/>
        <charset val="134"/>
      </rPr>
      <t xml:space="preserve">      </t>
    </r>
    <r>
      <rPr>
        <sz val="11"/>
        <rFont val="宋体"/>
        <charset val="134"/>
      </rPr>
      <t>其他基层医疗卫生机构支出</t>
    </r>
  </si>
  <si>
    <r>
      <rPr>
        <sz val="11"/>
        <rFont val="Times New Roman"/>
        <charset val="134"/>
      </rPr>
      <t xml:space="preserve">    </t>
    </r>
    <r>
      <rPr>
        <sz val="11"/>
        <rFont val="宋体"/>
        <charset val="134"/>
      </rPr>
      <t>公共卫生</t>
    </r>
  </si>
  <si>
    <r>
      <rPr>
        <sz val="11"/>
        <rFont val="Times New Roman"/>
        <charset val="134"/>
      </rPr>
      <t xml:space="preserve">      </t>
    </r>
    <r>
      <rPr>
        <sz val="11"/>
        <rFont val="宋体"/>
        <charset val="134"/>
      </rPr>
      <t>疾病预防控制机构</t>
    </r>
  </si>
  <si>
    <r>
      <rPr>
        <sz val="11"/>
        <rFont val="Times New Roman"/>
        <charset val="134"/>
      </rPr>
      <t xml:space="preserve">      </t>
    </r>
    <r>
      <rPr>
        <sz val="11"/>
        <rFont val="宋体"/>
        <charset val="134"/>
      </rPr>
      <t>卫生监督机构</t>
    </r>
  </si>
  <si>
    <r>
      <rPr>
        <sz val="11"/>
        <rFont val="Times New Roman"/>
        <charset val="134"/>
      </rPr>
      <t xml:space="preserve">      </t>
    </r>
    <r>
      <rPr>
        <sz val="11"/>
        <rFont val="宋体"/>
        <charset val="134"/>
      </rPr>
      <t>妇幼保健机构</t>
    </r>
  </si>
  <si>
    <r>
      <rPr>
        <sz val="11"/>
        <rFont val="Times New Roman"/>
        <charset val="134"/>
      </rPr>
      <t xml:space="preserve">      </t>
    </r>
    <r>
      <rPr>
        <sz val="11"/>
        <rFont val="宋体"/>
        <charset val="134"/>
      </rPr>
      <t>精神卫生机构</t>
    </r>
  </si>
  <si>
    <r>
      <rPr>
        <sz val="11"/>
        <rFont val="Times New Roman"/>
        <charset val="134"/>
      </rPr>
      <t xml:space="preserve">      </t>
    </r>
    <r>
      <rPr>
        <sz val="11"/>
        <rFont val="宋体"/>
        <charset val="134"/>
      </rPr>
      <t>应急救治机构</t>
    </r>
  </si>
  <si>
    <r>
      <rPr>
        <sz val="11"/>
        <rFont val="Times New Roman"/>
        <charset val="134"/>
      </rPr>
      <t xml:space="preserve">      </t>
    </r>
    <r>
      <rPr>
        <sz val="11"/>
        <rFont val="宋体"/>
        <charset val="134"/>
      </rPr>
      <t>采供血机构</t>
    </r>
  </si>
  <si>
    <r>
      <rPr>
        <sz val="11"/>
        <rFont val="Times New Roman"/>
        <charset val="134"/>
      </rPr>
      <t xml:space="preserve">      </t>
    </r>
    <r>
      <rPr>
        <sz val="11"/>
        <rFont val="宋体"/>
        <charset val="134"/>
      </rPr>
      <t>其他专业公共卫生机构</t>
    </r>
  </si>
  <si>
    <r>
      <rPr>
        <sz val="11"/>
        <rFont val="Times New Roman"/>
        <charset val="134"/>
      </rPr>
      <t xml:space="preserve">      </t>
    </r>
    <r>
      <rPr>
        <sz val="11"/>
        <rFont val="宋体"/>
        <charset val="134"/>
      </rPr>
      <t>基本公共卫生服务</t>
    </r>
  </si>
  <si>
    <r>
      <rPr>
        <sz val="11"/>
        <rFont val="Times New Roman"/>
        <charset val="134"/>
      </rPr>
      <t xml:space="preserve">      </t>
    </r>
    <r>
      <rPr>
        <sz val="11"/>
        <rFont val="宋体"/>
        <charset val="134"/>
      </rPr>
      <t>重大公共卫生专项</t>
    </r>
  </si>
  <si>
    <r>
      <rPr>
        <sz val="11"/>
        <rFont val="Times New Roman"/>
        <charset val="134"/>
      </rPr>
      <t xml:space="preserve">      </t>
    </r>
    <r>
      <rPr>
        <sz val="11"/>
        <rFont val="宋体"/>
        <charset val="134"/>
      </rPr>
      <t>突发公共卫生事件应急处理</t>
    </r>
  </si>
  <si>
    <r>
      <rPr>
        <sz val="11"/>
        <rFont val="Times New Roman"/>
        <charset val="134"/>
      </rPr>
      <t xml:space="preserve">      </t>
    </r>
    <r>
      <rPr>
        <sz val="11"/>
        <rFont val="宋体"/>
        <charset val="134"/>
      </rPr>
      <t>其他公共卫生支出</t>
    </r>
  </si>
  <si>
    <r>
      <rPr>
        <sz val="11"/>
        <rFont val="Times New Roman"/>
        <charset val="134"/>
      </rPr>
      <t xml:space="preserve">    </t>
    </r>
    <r>
      <rPr>
        <sz val="11"/>
        <rFont val="宋体"/>
        <charset val="134"/>
      </rPr>
      <t>中医药</t>
    </r>
  </si>
  <si>
    <r>
      <rPr>
        <sz val="11"/>
        <rFont val="Times New Roman"/>
        <charset val="134"/>
      </rPr>
      <t xml:space="preserve">      </t>
    </r>
    <r>
      <rPr>
        <sz val="11"/>
        <rFont val="宋体"/>
        <charset val="134"/>
      </rPr>
      <t>中医（民族医）药专项</t>
    </r>
  </si>
  <si>
    <r>
      <rPr>
        <sz val="11"/>
        <rFont val="Times New Roman"/>
        <charset val="134"/>
      </rPr>
      <t xml:space="preserve">      </t>
    </r>
    <r>
      <rPr>
        <sz val="11"/>
        <rFont val="宋体"/>
        <charset val="134"/>
      </rPr>
      <t>其他中医药支出</t>
    </r>
  </si>
  <si>
    <r>
      <rPr>
        <sz val="11"/>
        <rFont val="Times New Roman"/>
        <charset val="134"/>
      </rPr>
      <t xml:space="preserve">    </t>
    </r>
    <r>
      <rPr>
        <sz val="11"/>
        <rFont val="宋体"/>
        <charset val="134"/>
      </rPr>
      <t>计划生育事务</t>
    </r>
  </si>
  <si>
    <r>
      <rPr>
        <sz val="11"/>
        <rFont val="Times New Roman"/>
        <charset val="134"/>
      </rPr>
      <t xml:space="preserve">      </t>
    </r>
    <r>
      <rPr>
        <sz val="11"/>
        <rFont val="宋体"/>
        <charset val="134"/>
      </rPr>
      <t>计划生育机构</t>
    </r>
  </si>
  <si>
    <r>
      <rPr>
        <sz val="11"/>
        <rFont val="Times New Roman"/>
        <charset val="134"/>
      </rPr>
      <t xml:space="preserve">      </t>
    </r>
    <r>
      <rPr>
        <sz val="11"/>
        <rFont val="宋体"/>
        <charset val="134"/>
      </rPr>
      <t>计划生育服务</t>
    </r>
  </si>
  <si>
    <r>
      <rPr>
        <sz val="11"/>
        <rFont val="Times New Roman"/>
        <charset val="134"/>
      </rPr>
      <t xml:space="preserve">      </t>
    </r>
    <r>
      <rPr>
        <sz val="11"/>
        <rFont val="宋体"/>
        <charset val="134"/>
      </rPr>
      <t>其他计划生育事务支出</t>
    </r>
  </si>
  <si>
    <r>
      <rPr>
        <sz val="11"/>
        <rFont val="Times New Roman"/>
        <charset val="134"/>
      </rPr>
      <t xml:space="preserve">    </t>
    </r>
    <r>
      <rPr>
        <sz val="11"/>
        <rFont val="宋体"/>
        <charset val="134"/>
      </rPr>
      <t>行政事业单位医疗</t>
    </r>
  </si>
  <si>
    <r>
      <rPr>
        <sz val="11"/>
        <rFont val="Times New Roman"/>
        <charset val="134"/>
      </rPr>
      <t xml:space="preserve">      </t>
    </r>
    <r>
      <rPr>
        <sz val="11"/>
        <rFont val="宋体"/>
        <charset val="134"/>
      </rPr>
      <t>行政单位医疗</t>
    </r>
  </si>
  <si>
    <r>
      <rPr>
        <sz val="11"/>
        <rFont val="Times New Roman"/>
        <charset val="134"/>
      </rPr>
      <t xml:space="preserve">      </t>
    </r>
    <r>
      <rPr>
        <sz val="11"/>
        <rFont val="宋体"/>
        <charset val="134"/>
      </rPr>
      <t>事业单位医疗</t>
    </r>
  </si>
  <si>
    <r>
      <rPr>
        <sz val="11"/>
        <rFont val="Times New Roman"/>
        <charset val="134"/>
      </rPr>
      <t xml:space="preserve">      </t>
    </r>
    <r>
      <rPr>
        <sz val="11"/>
        <rFont val="宋体"/>
        <charset val="134"/>
      </rPr>
      <t>公务员医疗补助</t>
    </r>
  </si>
  <si>
    <r>
      <rPr>
        <sz val="11"/>
        <rFont val="Times New Roman"/>
        <charset val="134"/>
      </rPr>
      <t xml:space="preserve">      </t>
    </r>
    <r>
      <rPr>
        <sz val="11"/>
        <rFont val="宋体"/>
        <charset val="134"/>
      </rPr>
      <t>其他行政事业单位医疗支出</t>
    </r>
  </si>
  <si>
    <r>
      <rPr>
        <sz val="11"/>
        <rFont val="Times New Roman"/>
        <charset val="134"/>
      </rPr>
      <t xml:space="preserve">    </t>
    </r>
    <r>
      <rPr>
        <sz val="11"/>
        <rFont val="宋体"/>
        <charset val="134"/>
      </rPr>
      <t>财政对基本医疗保险基金的补助</t>
    </r>
  </si>
  <si>
    <r>
      <rPr>
        <sz val="11"/>
        <rFont val="Times New Roman"/>
        <charset val="134"/>
      </rPr>
      <t xml:space="preserve">      </t>
    </r>
    <r>
      <rPr>
        <sz val="11"/>
        <rFont val="宋体"/>
        <charset val="134"/>
      </rPr>
      <t>财政对职工基本医疗保险基金的补助</t>
    </r>
  </si>
  <si>
    <r>
      <rPr>
        <sz val="11"/>
        <rFont val="Times New Roman"/>
        <charset val="134"/>
      </rPr>
      <t xml:space="preserve">      </t>
    </r>
    <r>
      <rPr>
        <sz val="11"/>
        <rFont val="宋体"/>
        <charset val="134"/>
      </rPr>
      <t>财政对城乡居民基本医疗保险基金的补助</t>
    </r>
  </si>
  <si>
    <r>
      <rPr>
        <sz val="11"/>
        <rFont val="Times New Roman"/>
        <charset val="134"/>
      </rPr>
      <t xml:space="preserve">      </t>
    </r>
    <r>
      <rPr>
        <sz val="11"/>
        <rFont val="宋体"/>
        <charset val="134"/>
      </rPr>
      <t>财政对其他基本医疗保险基金的补助</t>
    </r>
  </si>
  <si>
    <r>
      <rPr>
        <sz val="11"/>
        <rFont val="Times New Roman"/>
        <charset val="134"/>
      </rPr>
      <t xml:space="preserve">    </t>
    </r>
    <r>
      <rPr>
        <sz val="11"/>
        <rFont val="宋体"/>
        <charset val="134"/>
      </rPr>
      <t>医疗救助</t>
    </r>
  </si>
  <si>
    <r>
      <rPr>
        <sz val="11"/>
        <rFont val="Times New Roman"/>
        <charset val="134"/>
      </rPr>
      <t xml:space="preserve">      </t>
    </r>
    <r>
      <rPr>
        <sz val="11"/>
        <rFont val="宋体"/>
        <charset val="134"/>
      </rPr>
      <t>城乡医疗救助</t>
    </r>
  </si>
  <si>
    <r>
      <rPr>
        <sz val="11"/>
        <rFont val="Times New Roman"/>
        <charset val="134"/>
      </rPr>
      <t xml:space="preserve">      </t>
    </r>
    <r>
      <rPr>
        <sz val="11"/>
        <rFont val="宋体"/>
        <charset val="134"/>
      </rPr>
      <t>疾病应急救助</t>
    </r>
  </si>
  <si>
    <r>
      <rPr>
        <sz val="11"/>
        <rFont val="Times New Roman"/>
        <charset val="134"/>
      </rPr>
      <t xml:space="preserve">      </t>
    </r>
    <r>
      <rPr>
        <sz val="11"/>
        <rFont val="宋体"/>
        <charset val="134"/>
      </rPr>
      <t>其他医疗救助支出</t>
    </r>
  </si>
  <si>
    <r>
      <rPr>
        <sz val="11"/>
        <rFont val="Times New Roman"/>
        <charset val="134"/>
      </rPr>
      <t xml:space="preserve">    </t>
    </r>
    <r>
      <rPr>
        <sz val="11"/>
        <rFont val="宋体"/>
        <charset val="134"/>
      </rPr>
      <t>优抚对象医疗</t>
    </r>
  </si>
  <si>
    <r>
      <rPr>
        <sz val="11"/>
        <rFont val="Times New Roman"/>
        <charset val="134"/>
      </rPr>
      <t xml:space="preserve">      </t>
    </r>
    <r>
      <rPr>
        <sz val="11"/>
        <rFont val="宋体"/>
        <charset val="134"/>
      </rPr>
      <t>优抚对象医疗补助</t>
    </r>
  </si>
  <si>
    <r>
      <rPr>
        <sz val="11"/>
        <rFont val="Times New Roman"/>
        <charset val="134"/>
      </rPr>
      <t xml:space="preserve">      </t>
    </r>
    <r>
      <rPr>
        <sz val="11"/>
        <rFont val="宋体"/>
        <charset val="134"/>
      </rPr>
      <t>其他优抚对象医疗支出</t>
    </r>
  </si>
  <si>
    <r>
      <rPr>
        <sz val="11"/>
        <color rgb="FFFF0000"/>
        <rFont val="Times New Roman"/>
        <charset val="134"/>
      </rPr>
      <t xml:space="preserve">    </t>
    </r>
    <r>
      <rPr>
        <sz val="11"/>
        <color rgb="FFFF0000"/>
        <rFont val="宋体"/>
        <charset val="134"/>
      </rPr>
      <t>医疗保障管理事务</t>
    </r>
  </si>
  <si>
    <r>
      <rPr>
        <sz val="11"/>
        <color rgb="FFFF0000"/>
        <rFont val="Times New Roman"/>
        <charset val="134"/>
      </rPr>
      <t xml:space="preserve">      </t>
    </r>
    <r>
      <rPr>
        <sz val="11"/>
        <color rgb="FFFF0000"/>
        <rFont val="宋体"/>
        <charset val="134"/>
      </rPr>
      <t>医疗保障政策管理</t>
    </r>
  </si>
  <si>
    <r>
      <rPr>
        <sz val="11"/>
        <color rgb="FFFF0000"/>
        <rFont val="Times New Roman"/>
        <charset val="134"/>
      </rPr>
      <t xml:space="preserve">      </t>
    </r>
    <r>
      <rPr>
        <sz val="11"/>
        <color rgb="FFFF0000"/>
        <rFont val="宋体"/>
        <charset val="134"/>
      </rPr>
      <t>医疗保障经办事务</t>
    </r>
  </si>
  <si>
    <r>
      <rPr>
        <sz val="11"/>
        <color rgb="FFFF0000"/>
        <rFont val="Times New Roman"/>
        <charset val="134"/>
      </rPr>
      <t xml:space="preserve">      </t>
    </r>
    <r>
      <rPr>
        <sz val="11"/>
        <color rgb="FFFF0000"/>
        <rFont val="宋体"/>
        <charset val="134"/>
      </rPr>
      <t>其他医疗保障管理事务支出</t>
    </r>
  </si>
  <si>
    <r>
      <rPr>
        <sz val="11"/>
        <color rgb="FFFF0000"/>
        <rFont val="Times New Roman"/>
        <charset val="134"/>
      </rPr>
      <t xml:space="preserve">    </t>
    </r>
    <r>
      <rPr>
        <sz val="11"/>
        <color rgb="FFFF0000"/>
        <rFont val="宋体"/>
        <charset val="134"/>
      </rPr>
      <t>老龄卫生健康服务</t>
    </r>
  </si>
  <si>
    <r>
      <rPr>
        <sz val="11"/>
        <color rgb="FFFF0000"/>
        <rFont val="Times New Roman"/>
        <charset val="134"/>
      </rPr>
      <t xml:space="preserve">      </t>
    </r>
    <r>
      <rPr>
        <sz val="11"/>
        <color rgb="FFFF0000"/>
        <rFont val="宋体"/>
        <charset val="134"/>
      </rPr>
      <t>老龄卫生健康服务</t>
    </r>
  </si>
  <si>
    <r>
      <rPr>
        <sz val="11"/>
        <color rgb="FFFF0000"/>
        <rFont val="Times New Roman"/>
        <charset val="134"/>
      </rPr>
      <t xml:space="preserve">    </t>
    </r>
    <r>
      <rPr>
        <sz val="11"/>
        <color rgb="FFFF0000"/>
        <rFont val="宋体"/>
        <charset val="134"/>
      </rPr>
      <t>其他卫生健康支出</t>
    </r>
  </si>
  <si>
    <r>
      <rPr>
        <sz val="11"/>
        <color rgb="FFFF0000"/>
        <rFont val="Times New Roman"/>
        <charset val="134"/>
      </rPr>
      <t xml:space="preserve">      </t>
    </r>
    <r>
      <rPr>
        <sz val="11"/>
        <color rgb="FFFF0000"/>
        <rFont val="宋体"/>
        <charset val="134"/>
      </rPr>
      <t>其他卫生健康支出</t>
    </r>
  </si>
  <si>
    <r>
      <rPr>
        <sz val="11"/>
        <rFont val="Times New Roman"/>
        <charset val="134"/>
      </rPr>
      <t xml:space="preserve">    </t>
    </r>
    <r>
      <rPr>
        <sz val="11"/>
        <rFont val="宋体"/>
        <charset val="134"/>
      </rPr>
      <t>环境保护管理事务</t>
    </r>
  </si>
  <si>
    <r>
      <rPr>
        <sz val="11"/>
        <rFont val="Times New Roman"/>
        <charset val="134"/>
      </rPr>
      <t xml:space="preserve">      </t>
    </r>
    <r>
      <rPr>
        <sz val="11"/>
        <color rgb="FFFF0000"/>
        <rFont val="宋体"/>
        <charset val="134"/>
      </rPr>
      <t>生态</t>
    </r>
    <r>
      <rPr>
        <sz val="11"/>
        <rFont val="宋体"/>
        <charset val="134"/>
      </rPr>
      <t>环境保护宣传</t>
    </r>
  </si>
  <si>
    <r>
      <rPr>
        <sz val="11"/>
        <rFont val="Times New Roman"/>
        <charset val="134"/>
      </rPr>
      <t xml:space="preserve">      </t>
    </r>
    <r>
      <rPr>
        <sz val="11"/>
        <rFont val="宋体"/>
        <charset val="134"/>
      </rPr>
      <t>环境保护法规、规划及标准</t>
    </r>
  </si>
  <si>
    <r>
      <rPr>
        <sz val="11"/>
        <rFont val="Times New Roman"/>
        <charset val="134"/>
      </rPr>
      <t xml:space="preserve">      </t>
    </r>
    <r>
      <rPr>
        <sz val="11"/>
        <color rgb="FFFF0000"/>
        <rFont val="宋体"/>
        <charset val="134"/>
      </rPr>
      <t>生态</t>
    </r>
    <r>
      <rPr>
        <sz val="11"/>
        <rFont val="宋体"/>
        <charset val="134"/>
      </rPr>
      <t>环境国际合作及履约</t>
    </r>
  </si>
  <si>
    <r>
      <rPr>
        <sz val="11"/>
        <rFont val="Times New Roman"/>
        <charset val="134"/>
      </rPr>
      <t xml:space="preserve">      </t>
    </r>
    <r>
      <rPr>
        <sz val="11"/>
        <color rgb="FFFF0000"/>
        <rFont val="宋体"/>
        <charset val="134"/>
      </rPr>
      <t>生态</t>
    </r>
    <r>
      <rPr>
        <sz val="11"/>
        <rFont val="宋体"/>
        <charset val="134"/>
      </rPr>
      <t>环境保护行政许可</t>
    </r>
  </si>
  <si>
    <r>
      <rPr>
        <sz val="11"/>
        <rFont val="Times New Roman"/>
        <charset val="134"/>
      </rPr>
      <t xml:space="preserve">      </t>
    </r>
    <r>
      <rPr>
        <sz val="11"/>
        <rFont val="宋体"/>
        <charset val="134"/>
      </rPr>
      <t>其他环境保护管理事务支出</t>
    </r>
  </si>
  <si>
    <r>
      <rPr>
        <sz val="11"/>
        <rFont val="Times New Roman"/>
        <charset val="134"/>
      </rPr>
      <t xml:space="preserve">    </t>
    </r>
    <r>
      <rPr>
        <sz val="11"/>
        <rFont val="宋体"/>
        <charset val="134"/>
      </rPr>
      <t>环境监测与监察</t>
    </r>
  </si>
  <si>
    <r>
      <rPr>
        <sz val="11"/>
        <rFont val="Times New Roman"/>
        <charset val="134"/>
      </rPr>
      <t xml:space="preserve">      </t>
    </r>
    <r>
      <rPr>
        <sz val="11"/>
        <rFont val="宋体"/>
        <charset val="134"/>
      </rPr>
      <t>建设项目环评审查与监督</t>
    </r>
  </si>
  <si>
    <r>
      <rPr>
        <sz val="11"/>
        <rFont val="Times New Roman"/>
        <charset val="134"/>
      </rPr>
      <t xml:space="preserve">      </t>
    </r>
    <r>
      <rPr>
        <sz val="11"/>
        <rFont val="宋体"/>
        <charset val="134"/>
      </rPr>
      <t>核与辐射安全监督</t>
    </r>
  </si>
  <si>
    <r>
      <rPr>
        <sz val="11"/>
        <rFont val="Times New Roman"/>
        <charset val="134"/>
      </rPr>
      <t xml:space="preserve">      </t>
    </r>
    <r>
      <rPr>
        <sz val="11"/>
        <rFont val="宋体"/>
        <charset val="134"/>
      </rPr>
      <t>其他环境监测与监察支出</t>
    </r>
  </si>
  <si>
    <r>
      <rPr>
        <sz val="11"/>
        <rFont val="Times New Roman"/>
        <charset val="134"/>
      </rPr>
      <t xml:space="preserve">    </t>
    </r>
    <r>
      <rPr>
        <sz val="11"/>
        <rFont val="宋体"/>
        <charset val="134"/>
      </rPr>
      <t>污染防治</t>
    </r>
  </si>
  <si>
    <r>
      <rPr>
        <sz val="11"/>
        <rFont val="Times New Roman"/>
        <charset val="134"/>
      </rPr>
      <t xml:space="preserve">      </t>
    </r>
    <r>
      <rPr>
        <sz val="11"/>
        <rFont val="宋体"/>
        <charset val="134"/>
      </rPr>
      <t>大气</t>
    </r>
  </si>
  <si>
    <r>
      <rPr>
        <sz val="11"/>
        <rFont val="Times New Roman"/>
        <charset val="134"/>
      </rPr>
      <t xml:space="preserve">      </t>
    </r>
    <r>
      <rPr>
        <sz val="11"/>
        <rFont val="宋体"/>
        <charset val="134"/>
      </rPr>
      <t>水体</t>
    </r>
  </si>
  <si>
    <r>
      <rPr>
        <sz val="11"/>
        <rFont val="Times New Roman"/>
        <charset val="134"/>
      </rPr>
      <t xml:space="preserve">      </t>
    </r>
    <r>
      <rPr>
        <sz val="11"/>
        <rFont val="宋体"/>
        <charset val="134"/>
      </rPr>
      <t>噪声</t>
    </r>
  </si>
  <si>
    <r>
      <rPr>
        <sz val="11"/>
        <rFont val="Times New Roman"/>
        <charset val="134"/>
      </rPr>
      <t xml:space="preserve">      </t>
    </r>
    <r>
      <rPr>
        <sz val="11"/>
        <rFont val="宋体"/>
        <charset val="134"/>
      </rPr>
      <t>固体废弃物与化学品</t>
    </r>
  </si>
  <si>
    <r>
      <rPr>
        <sz val="11"/>
        <rFont val="Times New Roman"/>
        <charset val="134"/>
      </rPr>
      <t xml:space="preserve">      </t>
    </r>
    <r>
      <rPr>
        <sz val="11"/>
        <rFont val="宋体"/>
        <charset val="134"/>
      </rPr>
      <t>放射源和放射性废物监管</t>
    </r>
  </si>
  <si>
    <r>
      <rPr>
        <sz val="11"/>
        <rFont val="Times New Roman"/>
        <charset val="134"/>
      </rPr>
      <t xml:space="preserve">      </t>
    </r>
    <r>
      <rPr>
        <sz val="11"/>
        <rFont val="宋体"/>
        <charset val="134"/>
      </rPr>
      <t>辐射</t>
    </r>
  </si>
  <si>
    <r>
      <rPr>
        <sz val="11"/>
        <rFont val="Times New Roman"/>
        <charset val="134"/>
      </rPr>
      <t xml:space="preserve">      </t>
    </r>
    <r>
      <rPr>
        <sz val="11"/>
        <rFont val="宋体"/>
        <charset val="134"/>
      </rPr>
      <t>其他污染防治支出</t>
    </r>
  </si>
  <si>
    <r>
      <rPr>
        <sz val="11"/>
        <rFont val="Times New Roman"/>
        <charset val="134"/>
      </rPr>
      <t xml:space="preserve">    </t>
    </r>
    <r>
      <rPr>
        <sz val="11"/>
        <rFont val="宋体"/>
        <charset val="134"/>
      </rPr>
      <t>自然生态保护</t>
    </r>
  </si>
  <si>
    <r>
      <rPr>
        <sz val="11"/>
        <rFont val="Times New Roman"/>
        <charset val="134"/>
      </rPr>
      <t xml:space="preserve">      </t>
    </r>
    <r>
      <rPr>
        <sz val="11"/>
        <rFont val="宋体"/>
        <charset val="134"/>
      </rPr>
      <t>生态保护</t>
    </r>
  </si>
  <si>
    <r>
      <rPr>
        <sz val="11"/>
        <rFont val="Times New Roman"/>
        <charset val="134"/>
      </rPr>
      <t xml:space="preserve">      </t>
    </r>
    <r>
      <rPr>
        <sz val="11"/>
        <rFont val="宋体"/>
        <charset val="134"/>
      </rPr>
      <t>农村环境保护</t>
    </r>
  </si>
  <si>
    <r>
      <rPr>
        <sz val="11"/>
        <rFont val="Times New Roman"/>
        <charset val="134"/>
      </rPr>
      <t xml:space="preserve">      </t>
    </r>
    <r>
      <rPr>
        <sz val="11"/>
        <rFont val="宋体"/>
        <charset val="134"/>
      </rPr>
      <t>自然保护区</t>
    </r>
  </si>
  <si>
    <r>
      <rPr>
        <sz val="11"/>
        <rFont val="Times New Roman"/>
        <charset val="134"/>
      </rPr>
      <t xml:space="preserve">      </t>
    </r>
    <r>
      <rPr>
        <sz val="11"/>
        <rFont val="宋体"/>
        <charset val="134"/>
      </rPr>
      <t>生物及物种资源保护</t>
    </r>
  </si>
  <si>
    <r>
      <rPr>
        <sz val="11"/>
        <rFont val="Times New Roman"/>
        <charset val="134"/>
      </rPr>
      <t xml:space="preserve">      </t>
    </r>
    <r>
      <rPr>
        <sz val="11"/>
        <rFont val="宋体"/>
        <charset val="134"/>
      </rPr>
      <t>其他自然生态保护支出</t>
    </r>
  </si>
  <si>
    <r>
      <rPr>
        <sz val="11"/>
        <rFont val="Times New Roman"/>
        <charset val="134"/>
      </rPr>
      <t xml:space="preserve">    </t>
    </r>
    <r>
      <rPr>
        <sz val="11"/>
        <rFont val="宋体"/>
        <charset val="134"/>
      </rPr>
      <t>天然林保护</t>
    </r>
  </si>
  <si>
    <r>
      <rPr>
        <sz val="11"/>
        <rFont val="Times New Roman"/>
        <charset val="134"/>
      </rPr>
      <t xml:space="preserve">      </t>
    </r>
    <r>
      <rPr>
        <sz val="11"/>
        <rFont val="宋体"/>
        <charset val="134"/>
      </rPr>
      <t>森林管护</t>
    </r>
  </si>
  <si>
    <r>
      <rPr>
        <sz val="11"/>
        <rFont val="Times New Roman"/>
        <charset val="134"/>
      </rPr>
      <t xml:space="preserve">      </t>
    </r>
    <r>
      <rPr>
        <sz val="11"/>
        <rFont val="宋体"/>
        <charset val="134"/>
      </rPr>
      <t>社会保险补助</t>
    </r>
  </si>
  <si>
    <r>
      <rPr>
        <sz val="11"/>
        <rFont val="Times New Roman"/>
        <charset val="134"/>
      </rPr>
      <t xml:space="preserve">      </t>
    </r>
    <r>
      <rPr>
        <sz val="11"/>
        <rFont val="宋体"/>
        <charset val="134"/>
      </rPr>
      <t>政策性社会性支出补助</t>
    </r>
  </si>
  <si>
    <r>
      <rPr>
        <sz val="11"/>
        <rFont val="Times New Roman"/>
        <charset val="134"/>
      </rPr>
      <t xml:space="preserve">      </t>
    </r>
    <r>
      <rPr>
        <sz val="11"/>
        <rFont val="宋体"/>
        <charset val="134"/>
      </rPr>
      <t>天然林保护工程建设</t>
    </r>
  </si>
  <si>
    <r>
      <rPr>
        <sz val="11"/>
        <rFont val="Times New Roman"/>
        <charset val="134"/>
      </rPr>
      <t xml:space="preserve">      </t>
    </r>
    <r>
      <rPr>
        <sz val="11"/>
        <rFont val="宋体"/>
        <charset val="134"/>
      </rPr>
      <t>停伐补助</t>
    </r>
  </si>
  <si>
    <r>
      <rPr>
        <sz val="11"/>
        <rFont val="Times New Roman"/>
        <charset val="134"/>
      </rPr>
      <t xml:space="preserve">      </t>
    </r>
    <r>
      <rPr>
        <sz val="11"/>
        <rFont val="宋体"/>
        <charset val="134"/>
      </rPr>
      <t>其他天然林保护支出</t>
    </r>
  </si>
  <si>
    <r>
      <rPr>
        <sz val="11"/>
        <rFont val="Times New Roman"/>
        <charset val="134"/>
      </rPr>
      <t xml:space="preserve">    </t>
    </r>
    <r>
      <rPr>
        <sz val="11"/>
        <rFont val="宋体"/>
        <charset val="134"/>
      </rPr>
      <t>退耕还林</t>
    </r>
  </si>
  <si>
    <r>
      <rPr>
        <sz val="11"/>
        <rFont val="Times New Roman"/>
        <charset val="134"/>
      </rPr>
      <t xml:space="preserve">      </t>
    </r>
    <r>
      <rPr>
        <sz val="11"/>
        <rFont val="宋体"/>
        <charset val="134"/>
      </rPr>
      <t>退耕现金</t>
    </r>
  </si>
  <si>
    <r>
      <rPr>
        <sz val="11"/>
        <rFont val="Times New Roman"/>
        <charset val="134"/>
      </rPr>
      <t xml:space="preserve">      </t>
    </r>
    <r>
      <rPr>
        <sz val="11"/>
        <rFont val="宋体"/>
        <charset val="134"/>
      </rPr>
      <t>退耕还林粮食折现补贴</t>
    </r>
  </si>
  <si>
    <r>
      <rPr>
        <sz val="11"/>
        <rFont val="Times New Roman"/>
        <charset val="134"/>
      </rPr>
      <t xml:space="preserve">      </t>
    </r>
    <r>
      <rPr>
        <sz val="11"/>
        <rFont val="宋体"/>
        <charset val="134"/>
      </rPr>
      <t>退耕还林粮食费用补贴</t>
    </r>
  </si>
  <si>
    <r>
      <rPr>
        <sz val="11"/>
        <rFont val="Times New Roman"/>
        <charset val="134"/>
      </rPr>
      <t xml:space="preserve">      </t>
    </r>
    <r>
      <rPr>
        <sz val="11"/>
        <rFont val="宋体"/>
        <charset val="134"/>
      </rPr>
      <t>退耕还林工程建设</t>
    </r>
  </si>
  <si>
    <r>
      <rPr>
        <sz val="11"/>
        <rFont val="Times New Roman"/>
        <charset val="134"/>
      </rPr>
      <t xml:space="preserve">      </t>
    </r>
    <r>
      <rPr>
        <sz val="11"/>
        <rFont val="宋体"/>
        <charset val="134"/>
      </rPr>
      <t>其他退耕还林支出</t>
    </r>
  </si>
  <si>
    <r>
      <rPr>
        <sz val="11"/>
        <rFont val="Times New Roman"/>
        <charset val="134"/>
      </rPr>
      <t xml:space="preserve">    </t>
    </r>
    <r>
      <rPr>
        <sz val="11"/>
        <rFont val="宋体"/>
        <charset val="134"/>
      </rPr>
      <t>风沙荒漠治理</t>
    </r>
  </si>
  <si>
    <r>
      <rPr>
        <sz val="11"/>
        <rFont val="Times New Roman"/>
        <charset val="134"/>
      </rPr>
      <t xml:space="preserve">      </t>
    </r>
    <r>
      <rPr>
        <sz val="11"/>
        <rFont val="宋体"/>
        <charset val="134"/>
      </rPr>
      <t>京津风沙源治理工程建设</t>
    </r>
  </si>
  <si>
    <r>
      <rPr>
        <sz val="11"/>
        <rFont val="Times New Roman"/>
        <charset val="134"/>
      </rPr>
      <t xml:space="preserve">      </t>
    </r>
    <r>
      <rPr>
        <sz val="11"/>
        <rFont val="宋体"/>
        <charset val="134"/>
      </rPr>
      <t>其他风沙荒漠治理支出</t>
    </r>
  </si>
  <si>
    <r>
      <rPr>
        <sz val="11"/>
        <rFont val="Times New Roman"/>
        <charset val="134"/>
      </rPr>
      <t xml:space="preserve">    </t>
    </r>
    <r>
      <rPr>
        <sz val="11"/>
        <rFont val="宋体"/>
        <charset val="134"/>
      </rPr>
      <t>退牧还草</t>
    </r>
  </si>
  <si>
    <r>
      <rPr>
        <sz val="11"/>
        <rFont val="Times New Roman"/>
        <charset val="134"/>
      </rPr>
      <t xml:space="preserve">      </t>
    </r>
    <r>
      <rPr>
        <sz val="11"/>
        <rFont val="宋体"/>
        <charset val="134"/>
      </rPr>
      <t>退牧还草工程建设</t>
    </r>
  </si>
  <si>
    <r>
      <rPr>
        <sz val="11"/>
        <rFont val="Times New Roman"/>
        <charset val="134"/>
      </rPr>
      <t xml:space="preserve">      </t>
    </r>
    <r>
      <rPr>
        <sz val="11"/>
        <rFont val="宋体"/>
        <charset val="134"/>
      </rPr>
      <t>其他退牧还草支出</t>
    </r>
  </si>
  <si>
    <r>
      <rPr>
        <sz val="11"/>
        <rFont val="Times New Roman"/>
        <charset val="134"/>
      </rPr>
      <t xml:space="preserve">    </t>
    </r>
    <r>
      <rPr>
        <sz val="11"/>
        <rFont val="宋体"/>
        <charset val="134"/>
      </rPr>
      <t>已垦草原退耕还草</t>
    </r>
  </si>
  <si>
    <r>
      <rPr>
        <sz val="11"/>
        <rFont val="Times New Roman"/>
        <charset val="134"/>
      </rPr>
      <t xml:space="preserve">    </t>
    </r>
    <r>
      <rPr>
        <sz val="11"/>
        <rFont val="宋体"/>
        <charset val="134"/>
      </rPr>
      <t>能源节约利用</t>
    </r>
  </si>
  <si>
    <r>
      <rPr>
        <sz val="11"/>
        <rFont val="Times New Roman"/>
        <charset val="134"/>
      </rPr>
      <t xml:space="preserve">    </t>
    </r>
    <r>
      <rPr>
        <sz val="11"/>
        <rFont val="宋体"/>
        <charset val="134"/>
      </rPr>
      <t>污染减排</t>
    </r>
  </si>
  <si>
    <r>
      <rPr>
        <sz val="11"/>
        <rFont val="Times New Roman"/>
        <charset val="134"/>
      </rPr>
      <t xml:space="preserve">      </t>
    </r>
    <r>
      <rPr>
        <sz val="11"/>
        <color rgb="FFFF0000"/>
        <rFont val="宋体"/>
        <charset val="134"/>
      </rPr>
      <t>生态</t>
    </r>
    <r>
      <rPr>
        <sz val="11"/>
        <rFont val="宋体"/>
        <charset val="134"/>
      </rPr>
      <t>环境监测与信息</t>
    </r>
  </si>
  <si>
    <r>
      <rPr>
        <sz val="11"/>
        <rFont val="Times New Roman"/>
        <charset val="134"/>
      </rPr>
      <t xml:space="preserve">      </t>
    </r>
    <r>
      <rPr>
        <sz val="11"/>
        <color rgb="FFFF0000"/>
        <rFont val="宋体"/>
        <charset val="134"/>
      </rPr>
      <t>生态</t>
    </r>
    <r>
      <rPr>
        <sz val="11"/>
        <rFont val="宋体"/>
        <charset val="134"/>
      </rPr>
      <t>环境执法监察</t>
    </r>
  </si>
  <si>
    <r>
      <rPr>
        <sz val="11"/>
        <rFont val="Times New Roman"/>
        <charset val="134"/>
      </rPr>
      <t xml:space="preserve">      </t>
    </r>
    <r>
      <rPr>
        <sz val="11"/>
        <rFont val="宋体"/>
        <charset val="134"/>
      </rPr>
      <t>减排专项支出</t>
    </r>
  </si>
  <si>
    <r>
      <rPr>
        <sz val="11"/>
        <rFont val="Times New Roman"/>
        <charset val="134"/>
      </rPr>
      <t xml:space="preserve">      </t>
    </r>
    <r>
      <rPr>
        <sz val="11"/>
        <rFont val="宋体"/>
        <charset val="134"/>
      </rPr>
      <t>清洁生产专项支出</t>
    </r>
  </si>
  <si>
    <r>
      <rPr>
        <sz val="11"/>
        <rFont val="Times New Roman"/>
        <charset val="134"/>
      </rPr>
      <t xml:space="preserve">      </t>
    </r>
    <r>
      <rPr>
        <sz val="11"/>
        <rFont val="宋体"/>
        <charset val="134"/>
      </rPr>
      <t>其他污染减排支出</t>
    </r>
  </si>
  <si>
    <r>
      <rPr>
        <sz val="11"/>
        <rFont val="Times New Roman"/>
        <charset val="134"/>
      </rPr>
      <t xml:space="preserve">    </t>
    </r>
    <r>
      <rPr>
        <sz val="11"/>
        <rFont val="宋体"/>
        <charset val="134"/>
      </rPr>
      <t>可再生能源</t>
    </r>
  </si>
  <si>
    <r>
      <rPr>
        <sz val="11"/>
        <rFont val="Times New Roman"/>
        <charset val="134"/>
      </rPr>
      <t xml:space="preserve">    </t>
    </r>
    <r>
      <rPr>
        <sz val="11"/>
        <rFont val="宋体"/>
        <charset val="134"/>
      </rPr>
      <t>循环经济</t>
    </r>
  </si>
  <si>
    <r>
      <rPr>
        <sz val="11"/>
        <rFont val="Times New Roman"/>
        <charset val="134"/>
      </rPr>
      <t xml:space="preserve">    </t>
    </r>
    <r>
      <rPr>
        <sz val="11"/>
        <rFont val="宋体"/>
        <charset val="134"/>
      </rPr>
      <t>能源管理事务</t>
    </r>
  </si>
  <si>
    <r>
      <rPr>
        <sz val="11"/>
        <rFont val="Times New Roman"/>
        <charset val="134"/>
      </rPr>
      <t xml:space="preserve">      </t>
    </r>
    <r>
      <rPr>
        <sz val="11"/>
        <rFont val="宋体"/>
        <charset val="134"/>
      </rPr>
      <t>能源预测预警</t>
    </r>
  </si>
  <si>
    <r>
      <rPr>
        <sz val="11"/>
        <rFont val="Times New Roman"/>
        <charset val="134"/>
      </rPr>
      <t xml:space="preserve">      </t>
    </r>
    <r>
      <rPr>
        <sz val="11"/>
        <rFont val="宋体"/>
        <charset val="134"/>
      </rPr>
      <t>能源战略规划与实施</t>
    </r>
  </si>
  <si>
    <r>
      <rPr>
        <sz val="11"/>
        <rFont val="Times New Roman"/>
        <charset val="134"/>
      </rPr>
      <t xml:space="preserve">      </t>
    </r>
    <r>
      <rPr>
        <sz val="11"/>
        <rFont val="宋体"/>
        <charset val="134"/>
      </rPr>
      <t>能源科技装备</t>
    </r>
  </si>
  <si>
    <r>
      <rPr>
        <sz val="11"/>
        <rFont val="Times New Roman"/>
        <charset val="134"/>
      </rPr>
      <t xml:space="preserve">      </t>
    </r>
    <r>
      <rPr>
        <sz val="11"/>
        <rFont val="宋体"/>
        <charset val="134"/>
      </rPr>
      <t>能源行业管理</t>
    </r>
  </si>
  <si>
    <r>
      <rPr>
        <sz val="11"/>
        <rFont val="Times New Roman"/>
        <charset val="134"/>
      </rPr>
      <t xml:space="preserve">      </t>
    </r>
    <r>
      <rPr>
        <sz val="11"/>
        <rFont val="宋体"/>
        <charset val="134"/>
      </rPr>
      <t>能源管理</t>
    </r>
  </si>
  <si>
    <r>
      <rPr>
        <sz val="11"/>
        <rFont val="Times New Roman"/>
        <charset val="134"/>
      </rPr>
      <t xml:space="preserve">      </t>
    </r>
    <r>
      <rPr>
        <sz val="11"/>
        <rFont val="宋体"/>
        <charset val="134"/>
      </rPr>
      <t>石油储备发展管理</t>
    </r>
  </si>
  <si>
    <r>
      <rPr>
        <sz val="11"/>
        <rFont val="Times New Roman"/>
        <charset val="134"/>
      </rPr>
      <t xml:space="preserve">      </t>
    </r>
    <r>
      <rPr>
        <sz val="11"/>
        <rFont val="宋体"/>
        <charset val="134"/>
      </rPr>
      <t>能源调查</t>
    </r>
  </si>
  <si>
    <r>
      <rPr>
        <sz val="11"/>
        <rFont val="Times New Roman"/>
        <charset val="134"/>
      </rPr>
      <t xml:space="preserve">      </t>
    </r>
    <r>
      <rPr>
        <sz val="11"/>
        <rFont val="宋体"/>
        <charset val="134"/>
      </rPr>
      <t>农村电网建设</t>
    </r>
  </si>
  <si>
    <r>
      <rPr>
        <sz val="11"/>
        <rFont val="Times New Roman"/>
        <charset val="134"/>
      </rPr>
      <t xml:space="preserve">      </t>
    </r>
    <r>
      <rPr>
        <sz val="11"/>
        <rFont val="宋体"/>
        <charset val="134"/>
      </rPr>
      <t>其他能源管理事务支出</t>
    </r>
  </si>
  <si>
    <r>
      <rPr>
        <sz val="11"/>
        <rFont val="Times New Roman"/>
        <charset val="134"/>
      </rPr>
      <t xml:space="preserve">    </t>
    </r>
    <r>
      <rPr>
        <sz val="11"/>
        <rFont val="宋体"/>
        <charset val="134"/>
      </rPr>
      <t>其他节能环保支出</t>
    </r>
  </si>
  <si>
    <r>
      <rPr>
        <sz val="11"/>
        <rFont val="Times New Roman"/>
        <charset val="134"/>
      </rPr>
      <t xml:space="preserve">      </t>
    </r>
    <r>
      <rPr>
        <sz val="11"/>
        <rFont val="宋体"/>
        <charset val="134"/>
      </rPr>
      <t>城乡社区管理事务</t>
    </r>
  </si>
  <si>
    <r>
      <rPr>
        <sz val="11"/>
        <rFont val="Times New Roman"/>
        <charset val="134"/>
      </rPr>
      <t xml:space="preserve">        </t>
    </r>
    <r>
      <rPr>
        <sz val="11"/>
        <rFont val="宋体"/>
        <charset val="134"/>
      </rPr>
      <t>行政运行</t>
    </r>
  </si>
  <si>
    <r>
      <rPr>
        <sz val="11"/>
        <rFont val="Times New Roman"/>
        <charset val="134"/>
      </rPr>
      <t xml:space="preserve">        </t>
    </r>
    <r>
      <rPr>
        <sz val="11"/>
        <rFont val="宋体"/>
        <charset val="134"/>
      </rPr>
      <t>一般行政管理事务</t>
    </r>
  </si>
  <si>
    <r>
      <rPr>
        <sz val="11"/>
        <rFont val="Times New Roman"/>
        <charset val="134"/>
      </rPr>
      <t xml:space="preserve">        </t>
    </r>
    <r>
      <rPr>
        <sz val="11"/>
        <rFont val="宋体"/>
        <charset val="134"/>
      </rPr>
      <t>机关服务</t>
    </r>
  </si>
  <si>
    <r>
      <rPr>
        <sz val="11"/>
        <rFont val="Times New Roman"/>
        <charset val="134"/>
      </rPr>
      <t xml:space="preserve">        </t>
    </r>
    <r>
      <rPr>
        <sz val="11"/>
        <rFont val="宋体"/>
        <charset val="134"/>
      </rPr>
      <t>城管执法</t>
    </r>
  </si>
  <si>
    <r>
      <rPr>
        <sz val="11"/>
        <rFont val="Times New Roman"/>
        <charset val="134"/>
      </rPr>
      <t xml:space="preserve">        </t>
    </r>
    <r>
      <rPr>
        <sz val="11"/>
        <rFont val="宋体"/>
        <charset val="134"/>
      </rPr>
      <t>工程建设国家标准规范编制与监管</t>
    </r>
  </si>
  <si>
    <r>
      <rPr>
        <sz val="11"/>
        <rFont val="Times New Roman"/>
        <charset val="134"/>
      </rPr>
      <t xml:space="preserve">        </t>
    </r>
    <r>
      <rPr>
        <sz val="11"/>
        <rFont val="宋体"/>
        <charset val="134"/>
      </rPr>
      <t>工程建设管理</t>
    </r>
  </si>
  <si>
    <r>
      <rPr>
        <sz val="11"/>
        <rFont val="Times New Roman"/>
        <charset val="134"/>
      </rPr>
      <t xml:space="preserve">        </t>
    </r>
    <r>
      <rPr>
        <sz val="11"/>
        <rFont val="宋体"/>
        <charset val="134"/>
      </rPr>
      <t>市政公用行业市场监管</t>
    </r>
  </si>
  <si>
    <r>
      <rPr>
        <sz val="11"/>
        <rFont val="Times New Roman"/>
        <charset val="134"/>
      </rPr>
      <t xml:space="preserve">        </t>
    </r>
    <r>
      <rPr>
        <sz val="11"/>
        <rFont val="宋体"/>
        <charset val="134"/>
      </rPr>
      <t>住宅建设与房地产市场监管</t>
    </r>
  </si>
  <si>
    <r>
      <rPr>
        <sz val="11"/>
        <rFont val="Times New Roman"/>
        <charset val="134"/>
      </rPr>
      <t xml:space="preserve">        </t>
    </r>
    <r>
      <rPr>
        <sz val="11"/>
        <rFont val="宋体"/>
        <charset val="134"/>
      </rPr>
      <t>执业资格注册、资质审查</t>
    </r>
  </si>
  <si>
    <r>
      <rPr>
        <sz val="11"/>
        <rFont val="Times New Roman"/>
        <charset val="134"/>
      </rPr>
      <t xml:space="preserve">        </t>
    </r>
    <r>
      <rPr>
        <sz val="11"/>
        <rFont val="宋体"/>
        <charset val="134"/>
      </rPr>
      <t>其他城乡社区管理事务支出</t>
    </r>
  </si>
  <si>
    <r>
      <rPr>
        <sz val="11"/>
        <rFont val="Times New Roman"/>
        <charset val="134"/>
      </rPr>
      <t xml:space="preserve">      </t>
    </r>
    <r>
      <rPr>
        <sz val="11"/>
        <rFont val="宋体"/>
        <charset val="134"/>
      </rPr>
      <t>城乡社区规划与管理</t>
    </r>
  </si>
  <si>
    <r>
      <rPr>
        <sz val="11"/>
        <rFont val="Times New Roman"/>
        <charset val="134"/>
      </rPr>
      <t xml:space="preserve">      </t>
    </r>
    <r>
      <rPr>
        <sz val="11"/>
        <rFont val="宋体"/>
        <charset val="134"/>
      </rPr>
      <t>城乡社区公共设施</t>
    </r>
  </si>
  <si>
    <r>
      <rPr>
        <sz val="11"/>
        <rFont val="Times New Roman"/>
        <charset val="134"/>
      </rPr>
      <t xml:space="preserve">        </t>
    </r>
    <r>
      <rPr>
        <sz val="11"/>
        <rFont val="宋体"/>
        <charset val="134"/>
      </rPr>
      <t>小城镇基础设施建设</t>
    </r>
  </si>
  <si>
    <r>
      <rPr>
        <sz val="11"/>
        <rFont val="Times New Roman"/>
        <charset val="134"/>
      </rPr>
      <t xml:space="preserve">        </t>
    </r>
    <r>
      <rPr>
        <sz val="11"/>
        <rFont val="宋体"/>
        <charset val="134"/>
      </rPr>
      <t>其他城乡社区公共设施支出</t>
    </r>
  </si>
  <si>
    <r>
      <rPr>
        <sz val="11"/>
        <rFont val="Times New Roman"/>
        <charset val="134"/>
      </rPr>
      <t xml:space="preserve">      </t>
    </r>
    <r>
      <rPr>
        <sz val="11"/>
        <rFont val="宋体"/>
        <charset val="134"/>
      </rPr>
      <t>城乡社区环境卫生</t>
    </r>
  </si>
  <si>
    <r>
      <rPr>
        <sz val="11"/>
        <rFont val="Times New Roman"/>
        <charset val="134"/>
      </rPr>
      <t xml:space="preserve">      </t>
    </r>
    <r>
      <rPr>
        <sz val="11"/>
        <rFont val="宋体"/>
        <charset val="134"/>
      </rPr>
      <t>建设市场管理与监督</t>
    </r>
  </si>
  <si>
    <r>
      <rPr>
        <sz val="11"/>
        <rFont val="Times New Roman"/>
        <charset val="134"/>
      </rPr>
      <t xml:space="preserve">      </t>
    </r>
    <r>
      <rPr>
        <sz val="11"/>
        <rFont val="宋体"/>
        <charset val="134"/>
      </rPr>
      <t>其他城乡社区支出</t>
    </r>
  </si>
  <si>
    <r>
      <rPr>
        <sz val="11"/>
        <rFont val="Times New Roman"/>
        <charset val="134"/>
      </rPr>
      <t xml:space="preserve">      </t>
    </r>
    <r>
      <rPr>
        <sz val="11"/>
        <rFont val="宋体"/>
        <charset val="134"/>
      </rPr>
      <t>农业</t>
    </r>
  </si>
  <si>
    <r>
      <rPr>
        <sz val="11"/>
        <rFont val="Times New Roman"/>
        <charset val="134"/>
      </rPr>
      <t xml:space="preserve">        </t>
    </r>
    <r>
      <rPr>
        <sz val="11"/>
        <rFont val="宋体"/>
        <charset val="134"/>
      </rPr>
      <t>事业运行</t>
    </r>
  </si>
  <si>
    <r>
      <rPr>
        <sz val="11"/>
        <rFont val="Times New Roman"/>
        <charset val="134"/>
      </rPr>
      <t xml:space="preserve">        </t>
    </r>
    <r>
      <rPr>
        <sz val="11"/>
        <rFont val="宋体"/>
        <charset val="134"/>
      </rPr>
      <t>农垦运行</t>
    </r>
  </si>
  <si>
    <r>
      <rPr>
        <sz val="11"/>
        <rFont val="Times New Roman"/>
        <charset val="134"/>
      </rPr>
      <t xml:space="preserve">        </t>
    </r>
    <r>
      <rPr>
        <sz val="11"/>
        <rFont val="宋体"/>
        <charset val="134"/>
      </rPr>
      <t>科技转化与推广服务</t>
    </r>
  </si>
  <si>
    <r>
      <rPr>
        <sz val="11"/>
        <rFont val="Times New Roman"/>
        <charset val="134"/>
      </rPr>
      <t xml:space="preserve">        </t>
    </r>
    <r>
      <rPr>
        <sz val="11"/>
        <rFont val="宋体"/>
        <charset val="134"/>
      </rPr>
      <t>病虫害控制</t>
    </r>
  </si>
  <si>
    <r>
      <rPr>
        <sz val="11"/>
        <rFont val="Times New Roman"/>
        <charset val="134"/>
      </rPr>
      <t xml:space="preserve">        </t>
    </r>
    <r>
      <rPr>
        <sz val="11"/>
        <rFont val="宋体"/>
        <charset val="134"/>
      </rPr>
      <t>农产品质量安全</t>
    </r>
  </si>
  <si>
    <r>
      <rPr>
        <sz val="11"/>
        <rFont val="Times New Roman"/>
        <charset val="134"/>
      </rPr>
      <t xml:space="preserve">        </t>
    </r>
    <r>
      <rPr>
        <sz val="11"/>
        <rFont val="宋体"/>
        <charset val="134"/>
      </rPr>
      <t>执法监管</t>
    </r>
  </si>
  <si>
    <r>
      <rPr>
        <sz val="11"/>
        <rFont val="Times New Roman"/>
        <charset val="134"/>
      </rPr>
      <t xml:space="preserve">        </t>
    </r>
    <r>
      <rPr>
        <sz val="11"/>
        <rFont val="宋体"/>
        <charset val="134"/>
      </rPr>
      <t>统计监测与信息服务</t>
    </r>
  </si>
  <si>
    <r>
      <rPr>
        <sz val="11"/>
        <rFont val="Times New Roman"/>
        <charset val="134"/>
      </rPr>
      <t xml:space="preserve">        </t>
    </r>
    <r>
      <rPr>
        <sz val="11"/>
        <rFont val="宋体"/>
        <charset val="134"/>
      </rPr>
      <t>农业行业业务管理</t>
    </r>
  </si>
  <si>
    <r>
      <rPr>
        <sz val="11"/>
        <rFont val="Times New Roman"/>
        <charset val="134"/>
      </rPr>
      <t xml:space="preserve">        </t>
    </r>
    <r>
      <rPr>
        <sz val="11"/>
        <rFont val="宋体"/>
        <charset val="134"/>
      </rPr>
      <t>对外交流与合作</t>
    </r>
  </si>
  <si>
    <r>
      <rPr>
        <sz val="11"/>
        <rFont val="Times New Roman"/>
        <charset val="134"/>
      </rPr>
      <t xml:space="preserve">        </t>
    </r>
    <r>
      <rPr>
        <sz val="11"/>
        <rFont val="宋体"/>
        <charset val="134"/>
      </rPr>
      <t>防灾救灾</t>
    </r>
  </si>
  <si>
    <r>
      <rPr>
        <sz val="11"/>
        <rFont val="Times New Roman"/>
        <charset val="134"/>
      </rPr>
      <t xml:space="preserve">        </t>
    </r>
    <r>
      <rPr>
        <sz val="11"/>
        <rFont val="宋体"/>
        <charset val="134"/>
      </rPr>
      <t>稳定农民收入补贴</t>
    </r>
  </si>
  <si>
    <r>
      <rPr>
        <sz val="11"/>
        <rFont val="Times New Roman"/>
        <charset val="134"/>
      </rPr>
      <t xml:space="preserve">        </t>
    </r>
    <r>
      <rPr>
        <sz val="11"/>
        <rFont val="宋体"/>
        <charset val="134"/>
      </rPr>
      <t>农业结构调整补贴</t>
    </r>
  </si>
  <si>
    <r>
      <rPr>
        <sz val="11"/>
        <rFont val="Times New Roman"/>
        <charset val="134"/>
      </rPr>
      <t xml:space="preserve">        </t>
    </r>
    <r>
      <rPr>
        <sz val="11"/>
        <rFont val="宋体"/>
        <charset val="134"/>
      </rPr>
      <t>农业生产支持补贴</t>
    </r>
  </si>
  <si>
    <r>
      <rPr>
        <sz val="11"/>
        <rFont val="Times New Roman"/>
        <charset val="134"/>
      </rPr>
      <t xml:space="preserve">        </t>
    </r>
    <r>
      <rPr>
        <sz val="11"/>
        <rFont val="宋体"/>
        <charset val="134"/>
      </rPr>
      <t>农业组织化与产业化经营</t>
    </r>
  </si>
  <si>
    <r>
      <rPr>
        <sz val="11"/>
        <rFont val="Times New Roman"/>
        <charset val="134"/>
      </rPr>
      <t xml:space="preserve">        </t>
    </r>
    <r>
      <rPr>
        <sz val="11"/>
        <rFont val="宋体"/>
        <charset val="134"/>
      </rPr>
      <t>农产品加工与促销</t>
    </r>
  </si>
  <si>
    <r>
      <rPr>
        <sz val="11"/>
        <rFont val="Times New Roman"/>
        <charset val="134"/>
      </rPr>
      <t xml:space="preserve">        </t>
    </r>
    <r>
      <rPr>
        <sz val="11"/>
        <rFont val="宋体"/>
        <charset val="134"/>
      </rPr>
      <t>农村公益事业</t>
    </r>
  </si>
  <si>
    <r>
      <rPr>
        <sz val="11"/>
        <rFont val="Times New Roman"/>
        <charset val="134"/>
      </rPr>
      <t xml:space="preserve">        </t>
    </r>
    <r>
      <rPr>
        <sz val="11"/>
        <rFont val="宋体"/>
        <charset val="134"/>
      </rPr>
      <t>农业资源保护修复与利用</t>
    </r>
  </si>
  <si>
    <r>
      <rPr>
        <sz val="11"/>
        <rFont val="Times New Roman"/>
        <charset val="134"/>
      </rPr>
      <t xml:space="preserve">        </t>
    </r>
    <r>
      <rPr>
        <sz val="11"/>
        <rFont val="宋体"/>
        <charset val="134"/>
      </rPr>
      <t>农村道路建设</t>
    </r>
  </si>
  <si>
    <r>
      <rPr>
        <sz val="11"/>
        <rFont val="Times New Roman"/>
        <charset val="134"/>
      </rPr>
      <t xml:space="preserve">        </t>
    </r>
    <r>
      <rPr>
        <sz val="11"/>
        <rFont val="宋体"/>
        <charset val="134"/>
      </rPr>
      <t>成品油价格改革对渔业的补贴</t>
    </r>
  </si>
  <si>
    <r>
      <rPr>
        <sz val="11"/>
        <rFont val="Times New Roman"/>
        <charset val="134"/>
      </rPr>
      <t xml:space="preserve">        </t>
    </r>
    <r>
      <rPr>
        <sz val="11"/>
        <rFont val="宋体"/>
        <charset val="134"/>
      </rPr>
      <t>对高校毕业生到基层任职补助</t>
    </r>
  </si>
  <si>
    <r>
      <rPr>
        <sz val="11"/>
        <rFont val="Times New Roman"/>
        <charset val="134"/>
      </rPr>
      <t xml:space="preserve">        </t>
    </r>
    <r>
      <rPr>
        <sz val="11"/>
        <rFont val="宋体"/>
        <charset val="134"/>
      </rPr>
      <t>其他农业支出</t>
    </r>
  </si>
  <si>
    <r>
      <rPr>
        <sz val="11"/>
        <rFont val="Times New Roman"/>
        <charset val="134"/>
      </rPr>
      <t xml:space="preserve">      </t>
    </r>
    <r>
      <rPr>
        <sz val="11"/>
        <rFont val="宋体"/>
        <charset val="134"/>
      </rPr>
      <t>林业</t>
    </r>
    <r>
      <rPr>
        <sz val="11"/>
        <color rgb="FFFF0000"/>
        <rFont val="宋体"/>
        <charset val="134"/>
      </rPr>
      <t>和草原</t>
    </r>
  </si>
  <si>
    <r>
      <rPr>
        <sz val="11"/>
        <color rgb="FFFF0000"/>
        <rFont val="Times New Roman"/>
        <charset val="134"/>
      </rPr>
      <t xml:space="preserve">        </t>
    </r>
    <r>
      <rPr>
        <sz val="11"/>
        <color rgb="FFFF0000"/>
        <rFont val="宋体"/>
        <charset val="134"/>
      </rPr>
      <t>事业机构</t>
    </r>
  </si>
  <si>
    <r>
      <rPr>
        <sz val="11"/>
        <rFont val="Times New Roman"/>
        <charset val="134"/>
      </rPr>
      <t xml:space="preserve">        </t>
    </r>
    <r>
      <rPr>
        <sz val="11"/>
        <rFont val="宋体"/>
        <charset val="134"/>
      </rPr>
      <t>森林培育</t>
    </r>
  </si>
  <si>
    <r>
      <rPr>
        <sz val="11"/>
        <rFont val="Times New Roman"/>
        <charset val="134"/>
      </rPr>
      <t xml:space="preserve">        </t>
    </r>
    <r>
      <rPr>
        <sz val="11"/>
        <rFont val="宋体"/>
        <charset val="134"/>
      </rPr>
      <t>技术推广与转化</t>
    </r>
  </si>
  <si>
    <r>
      <rPr>
        <sz val="11"/>
        <rFont val="Times New Roman"/>
        <charset val="134"/>
      </rPr>
      <t xml:space="preserve">        </t>
    </r>
    <r>
      <rPr>
        <sz val="11"/>
        <rFont val="宋体"/>
        <charset val="134"/>
      </rPr>
      <t>森林资源管理</t>
    </r>
  </si>
  <si>
    <r>
      <rPr>
        <sz val="11"/>
        <rFont val="Times New Roman"/>
        <charset val="134"/>
      </rPr>
      <t xml:space="preserve">        </t>
    </r>
    <r>
      <rPr>
        <sz val="11"/>
        <rFont val="宋体"/>
        <charset val="134"/>
      </rPr>
      <t>森林生态效益补偿</t>
    </r>
  </si>
  <si>
    <r>
      <rPr>
        <sz val="11"/>
        <color rgb="FFFF0000"/>
        <rFont val="Times New Roman"/>
        <charset val="134"/>
      </rPr>
      <t xml:space="preserve">        </t>
    </r>
    <r>
      <rPr>
        <sz val="11"/>
        <color rgb="FFFF0000"/>
        <rFont val="宋体"/>
        <charset val="134"/>
      </rPr>
      <t>自然保护区等管理</t>
    </r>
  </si>
  <si>
    <r>
      <rPr>
        <sz val="11"/>
        <rFont val="Times New Roman"/>
        <charset val="134"/>
      </rPr>
      <t xml:space="preserve">        </t>
    </r>
    <r>
      <rPr>
        <sz val="11"/>
        <rFont val="宋体"/>
        <charset val="134"/>
      </rPr>
      <t>动植物保护</t>
    </r>
  </si>
  <si>
    <r>
      <rPr>
        <sz val="11"/>
        <rFont val="Times New Roman"/>
        <charset val="134"/>
      </rPr>
      <t xml:space="preserve">        </t>
    </r>
    <r>
      <rPr>
        <sz val="11"/>
        <rFont val="宋体"/>
        <charset val="134"/>
      </rPr>
      <t>湿地保护</t>
    </r>
  </si>
  <si>
    <r>
      <rPr>
        <sz val="11"/>
        <color rgb="FFFF0000"/>
        <rFont val="Times New Roman"/>
        <charset val="134"/>
      </rPr>
      <t xml:space="preserve">        </t>
    </r>
    <r>
      <rPr>
        <sz val="11"/>
        <color rgb="FFFF0000"/>
        <rFont val="宋体"/>
        <charset val="134"/>
      </rPr>
      <t>执法与监督</t>
    </r>
  </si>
  <si>
    <r>
      <rPr>
        <sz val="11"/>
        <rFont val="Times New Roman"/>
        <charset val="134"/>
      </rPr>
      <t xml:space="preserve">        </t>
    </r>
    <r>
      <rPr>
        <sz val="11"/>
        <rFont val="宋体"/>
        <charset val="134"/>
      </rPr>
      <t>防沙治沙</t>
    </r>
  </si>
  <si>
    <r>
      <rPr>
        <sz val="11"/>
        <color rgb="FFFF0000"/>
        <rFont val="Times New Roman"/>
        <charset val="134"/>
      </rPr>
      <t xml:space="preserve">        </t>
    </r>
    <r>
      <rPr>
        <sz val="11"/>
        <color rgb="FFFF0000"/>
        <rFont val="宋体"/>
        <charset val="134"/>
      </rPr>
      <t>对外合作与交流</t>
    </r>
  </si>
  <si>
    <r>
      <rPr>
        <sz val="11"/>
        <color rgb="FFFF0000"/>
        <rFont val="Times New Roman"/>
        <charset val="134"/>
      </rPr>
      <t xml:space="preserve">        </t>
    </r>
    <r>
      <rPr>
        <sz val="11"/>
        <color rgb="FFFF0000"/>
        <rFont val="宋体"/>
        <charset val="134"/>
      </rPr>
      <t>产业化管理</t>
    </r>
  </si>
  <si>
    <r>
      <rPr>
        <sz val="11"/>
        <rFont val="Times New Roman"/>
        <charset val="134"/>
      </rPr>
      <t xml:space="preserve">        </t>
    </r>
    <r>
      <rPr>
        <sz val="11"/>
        <rFont val="宋体"/>
        <charset val="134"/>
      </rPr>
      <t>信息管理</t>
    </r>
  </si>
  <si>
    <r>
      <rPr>
        <sz val="11"/>
        <rFont val="Times New Roman"/>
        <charset val="134"/>
      </rPr>
      <t xml:space="preserve">        </t>
    </r>
    <r>
      <rPr>
        <sz val="11"/>
        <rFont val="宋体"/>
        <charset val="134"/>
      </rPr>
      <t>林区公共支出</t>
    </r>
  </si>
  <si>
    <r>
      <rPr>
        <sz val="11"/>
        <color rgb="FFFF0000"/>
        <rFont val="Times New Roman"/>
        <charset val="134"/>
      </rPr>
      <t xml:space="preserve">        </t>
    </r>
    <r>
      <rPr>
        <sz val="11"/>
        <color rgb="FFFF0000"/>
        <rFont val="宋体"/>
        <charset val="134"/>
      </rPr>
      <t>贷款贴息</t>
    </r>
  </si>
  <si>
    <r>
      <rPr>
        <sz val="11"/>
        <rFont val="Times New Roman"/>
        <charset val="134"/>
      </rPr>
      <t xml:space="preserve">        </t>
    </r>
    <r>
      <rPr>
        <sz val="11"/>
        <rFont val="宋体"/>
        <charset val="134"/>
      </rPr>
      <t>成品油价格改革对林业的补贴</t>
    </r>
  </si>
  <si>
    <r>
      <rPr>
        <sz val="11"/>
        <color rgb="FFFF0000"/>
        <rFont val="Times New Roman"/>
        <charset val="134"/>
      </rPr>
      <t xml:space="preserve">        </t>
    </r>
    <r>
      <rPr>
        <sz val="11"/>
        <color rgb="FFFF0000"/>
        <rFont val="宋体"/>
        <charset val="134"/>
      </rPr>
      <t>防灾减灾</t>
    </r>
  </si>
  <si>
    <r>
      <rPr>
        <sz val="11"/>
        <color rgb="FFFF0000"/>
        <rFont val="Times New Roman"/>
        <charset val="134"/>
      </rPr>
      <t xml:space="preserve">        </t>
    </r>
    <r>
      <rPr>
        <sz val="11"/>
        <color rgb="FFFF0000"/>
        <rFont val="宋体"/>
        <charset val="134"/>
      </rPr>
      <t>国家公园</t>
    </r>
  </si>
  <si>
    <r>
      <rPr>
        <sz val="11"/>
        <color rgb="FFFF0000"/>
        <rFont val="Times New Roman"/>
        <charset val="134"/>
      </rPr>
      <t xml:space="preserve">        </t>
    </r>
    <r>
      <rPr>
        <sz val="11"/>
        <color rgb="FFFF0000"/>
        <rFont val="宋体"/>
        <charset val="134"/>
      </rPr>
      <t>草原管理</t>
    </r>
  </si>
  <si>
    <r>
      <rPr>
        <sz val="11"/>
        <color rgb="FFFF0000"/>
        <rFont val="Times New Roman"/>
        <charset val="134"/>
      </rPr>
      <t xml:space="preserve">        </t>
    </r>
    <r>
      <rPr>
        <sz val="11"/>
        <color rgb="FFFF0000"/>
        <rFont val="宋体"/>
        <charset val="134"/>
      </rPr>
      <t>行业业务管理</t>
    </r>
  </si>
  <si>
    <r>
      <rPr>
        <sz val="11"/>
        <rFont val="Times New Roman"/>
        <charset val="134"/>
      </rPr>
      <t xml:space="preserve">        </t>
    </r>
    <r>
      <rPr>
        <sz val="11"/>
        <rFont val="宋体"/>
        <charset val="134"/>
      </rPr>
      <t>其他林业</t>
    </r>
    <r>
      <rPr>
        <sz val="11"/>
        <color rgb="FFFF0000"/>
        <rFont val="宋体"/>
        <charset val="134"/>
      </rPr>
      <t>和草原</t>
    </r>
    <r>
      <rPr>
        <sz val="11"/>
        <rFont val="宋体"/>
        <charset val="134"/>
      </rPr>
      <t>支出</t>
    </r>
  </si>
  <si>
    <r>
      <rPr>
        <sz val="11"/>
        <rFont val="Times New Roman"/>
        <charset val="134"/>
      </rPr>
      <t xml:space="preserve">      </t>
    </r>
    <r>
      <rPr>
        <sz val="11"/>
        <rFont val="宋体"/>
        <charset val="134"/>
      </rPr>
      <t>水利</t>
    </r>
  </si>
  <si>
    <r>
      <rPr>
        <sz val="11"/>
        <rFont val="Times New Roman"/>
        <charset val="134"/>
      </rPr>
      <t xml:space="preserve">        </t>
    </r>
    <r>
      <rPr>
        <sz val="11"/>
        <rFont val="宋体"/>
        <charset val="134"/>
      </rPr>
      <t>水利行业业务管理</t>
    </r>
  </si>
  <si>
    <r>
      <rPr>
        <sz val="11"/>
        <rFont val="Times New Roman"/>
        <charset val="134"/>
      </rPr>
      <t xml:space="preserve">        </t>
    </r>
    <r>
      <rPr>
        <sz val="11"/>
        <rFont val="宋体"/>
        <charset val="134"/>
      </rPr>
      <t>水利工程建设</t>
    </r>
  </si>
  <si>
    <r>
      <rPr>
        <sz val="11"/>
        <rFont val="Times New Roman"/>
        <charset val="134"/>
      </rPr>
      <t xml:space="preserve">        </t>
    </r>
    <r>
      <rPr>
        <sz val="11"/>
        <rFont val="宋体"/>
        <charset val="134"/>
      </rPr>
      <t>水利工程运行与维护</t>
    </r>
  </si>
  <si>
    <r>
      <rPr>
        <sz val="11"/>
        <rFont val="Times New Roman"/>
        <charset val="134"/>
      </rPr>
      <t xml:space="preserve">        </t>
    </r>
    <r>
      <rPr>
        <sz val="11"/>
        <rFont val="宋体"/>
        <charset val="134"/>
      </rPr>
      <t>长江黄河等流域管理</t>
    </r>
  </si>
  <si>
    <r>
      <rPr>
        <sz val="11"/>
        <rFont val="Times New Roman"/>
        <charset val="134"/>
      </rPr>
      <t xml:space="preserve">        </t>
    </r>
    <r>
      <rPr>
        <sz val="11"/>
        <rFont val="宋体"/>
        <charset val="134"/>
      </rPr>
      <t>水利前期工作</t>
    </r>
  </si>
  <si>
    <r>
      <rPr>
        <sz val="11"/>
        <rFont val="Times New Roman"/>
        <charset val="134"/>
      </rPr>
      <t xml:space="preserve">        </t>
    </r>
    <r>
      <rPr>
        <sz val="11"/>
        <rFont val="宋体"/>
        <charset val="134"/>
      </rPr>
      <t>水利执法监督</t>
    </r>
  </si>
  <si>
    <r>
      <rPr>
        <sz val="11"/>
        <rFont val="Times New Roman"/>
        <charset val="134"/>
      </rPr>
      <t xml:space="preserve">        </t>
    </r>
    <r>
      <rPr>
        <sz val="11"/>
        <rFont val="宋体"/>
        <charset val="134"/>
      </rPr>
      <t>水土保持</t>
    </r>
  </si>
  <si>
    <r>
      <rPr>
        <sz val="11"/>
        <rFont val="Times New Roman"/>
        <charset val="134"/>
      </rPr>
      <t xml:space="preserve">        </t>
    </r>
    <r>
      <rPr>
        <sz val="11"/>
        <rFont val="宋体"/>
        <charset val="134"/>
      </rPr>
      <t>水资源节约管理与保护</t>
    </r>
  </si>
  <si>
    <r>
      <rPr>
        <sz val="11"/>
        <rFont val="Times New Roman"/>
        <charset val="134"/>
      </rPr>
      <t xml:space="preserve">        </t>
    </r>
    <r>
      <rPr>
        <sz val="11"/>
        <rFont val="宋体"/>
        <charset val="134"/>
      </rPr>
      <t>水质监测</t>
    </r>
  </si>
  <si>
    <r>
      <rPr>
        <sz val="11"/>
        <rFont val="Times New Roman"/>
        <charset val="134"/>
      </rPr>
      <t xml:space="preserve">        </t>
    </r>
    <r>
      <rPr>
        <sz val="11"/>
        <rFont val="宋体"/>
        <charset val="134"/>
      </rPr>
      <t>水文测报</t>
    </r>
  </si>
  <si>
    <r>
      <rPr>
        <sz val="11"/>
        <rFont val="Times New Roman"/>
        <charset val="134"/>
      </rPr>
      <t xml:space="preserve">        </t>
    </r>
    <r>
      <rPr>
        <sz val="11"/>
        <rFont val="宋体"/>
        <charset val="134"/>
      </rPr>
      <t>防汛</t>
    </r>
  </si>
  <si>
    <r>
      <rPr>
        <sz val="11"/>
        <rFont val="Times New Roman"/>
        <charset val="134"/>
      </rPr>
      <t xml:space="preserve">        </t>
    </r>
    <r>
      <rPr>
        <sz val="11"/>
        <rFont val="宋体"/>
        <charset val="134"/>
      </rPr>
      <t>抗旱</t>
    </r>
  </si>
  <si>
    <r>
      <rPr>
        <sz val="11"/>
        <rFont val="Times New Roman"/>
        <charset val="134"/>
      </rPr>
      <t xml:space="preserve">        </t>
    </r>
    <r>
      <rPr>
        <sz val="11"/>
        <rFont val="宋体"/>
        <charset val="134"/>
      </rPr>
      <t>农田水利</t>
    </r>
  </si>
  <si>
    <r>
      <rPr>
        <sz val="11"/>
        <rFont val="Times New Roman"/>
        <charset val="134"/>
      </rPr>
      <t xml:space="preserve">        </t>
    </r>
    <r>
      <rPr>
        <sz val="11"/>
        <rFont val="宋体"/>
        <charset val="134"/>
      </rPr>
      <t>水利技术推广</t>
    </r>
  </si>
  <si>
    <r>
      <rPr>
        <sz val="11"/>
        <rFont val="Times New Roman"/>
        <charset val="134"/>
      </rPr>
      <t xml:space="preserve">        </t>
    </r>
    <r>
      <rPr>
        <sz val="11"/>
        <rFont val="宋体"/>
        <charset val="134"/>
      </rPr>
      <t>国际河流治理与管理</t>
    </r>
  </si>
  <si>
    <r>
      <rPr>
        <sz val="11"/>
        <rFont val="Times New Roman"/>
        <charset val="134"/>
      </rPr>
      <t xml:space="preserve">        </t>
    </r>
    <r>
      <rPr>
        <sz val="11"/>
        <rFont val="宋体"/>
        <charset val="134"/>
      </rPr>
      <t>江河湖库水系综合整治</t>
    </r>
  </si>
  <si>
    <r>
      <rPr>
        <sz val="11"/>
        <rFont val="Times New Roman"/>
        <charset val="134"/>
      </rPr>
      <t xml:space="preserve">        </t>
    </r>
    <r>
      <rPr>
        <sz val="11"/>
        <rFont val="宋体"/>
        <charset val="134"/>
      </rPr>
      <t>大中型水库移民后期扶持专项支出</t>
    </r>
  </si>
  <si>
    <r>
      <rPr>
        <sz val="11"/>
        <rFont val="Times New Roman"/>
        <charset val="134"/>
      </rPr>
      <t xml:space="preserve">        </t>
    </r>
    <r>
      <rPr>
        <sz val="11"/>
        <rFont val="宋体"/>
        <charset val="134"/>
      </rPr>
      <t>水利安全监督</t>
    </r>
  </si>
  <si>
    <r>
      <rPr>
        <sz val="11"/>
        <rFont val="Times New Roman"/>
        <charset val="134"/>
      </rPr>
      <t xml:space="preserve">        </t>
    </r>
    <r>
      <rPr>
        <sz val="11"/>
        <rFont val="宋体"/>
        <charset val="134"/>
      </rPr>
      <t>水利建设移民支出</t>
    </r>
  </si>
  <si>
    <r>
      <rPr>
        <sz val="11"/>
        <rFont val="Times New Roman"/>
        <charset val="134"/>
      </rPr>
      <t xml:space="preserve">        </t>
    </r>
    <r>
      <rPr>
        <sz val="11"/>
        <rFont val="宋体"/>
        <charset val="134"/>
      </rPr>
      <t>农村人畜饮水</t>
    </r>
  </si>
  <si>
    <r>
      <rPr>
        <sz val="11"/>
        <rFont val="Times New Roman"/>
        <charset val="134"/>
      </rPr>
      <t xml:space="preserve">        </t>
    </r>
    <r>
      <rPr>
        <sz val="11"/>
        <rFont val="宋体"/>
        <charset val="134"/>
      </rPr>
      <t>其他水利支出</t>
    </r>
  </si>
  <si>
    <r>
      <rPr>
        <sz val="11"/>
        <rFont val="Times New Roman"/>
        <charset val="134"/>
      </rPr>
      <t xml:space="preserve">      </t>
    </r>
    <r>
      <rPr>
        <sz val="11"/>
        <rFont val="宋体"/>
        <charset val="134"/>
      </rPr>
      <t>南水北调</t>
    </r>
  </si>
  <si>
    <r>
      <rPr>
        <sz val="11"/>
        <rFont val="Times New Roman"/>
        <charset val="134"/>
      </rPr>
      <t xml:space="preserve">        </t>
    </r>
    <r>
      <rPr>
        <sz val="11"/>
        <rFont val="宋体"/>
        <charset val="134"/>
      </rPr>
      <t>南水北调工程建设</t>
    </r>
  </si>
  <si>
    <r>
      <rPr>
        <sz val="11"/>
        <rFont val="Times New Roman"/>
        <charset val="134"/>
      </rPr>
      <t xml:space="preserve">        </t>
    </r>
    <r>
      <rPr>
        <sz val="11"/>
        <rFont val="宋体"/>
        <charset val="134"/>
      </rPr>
      <t>政策研究与信息管理</t>
    </r>
  </si>
  <si>
    <r>
      <rPr>
        <sz val="11"/>
        <rFont val="Times New Roman"/>
        <charset val="134"/>
      </rPr>
      <t xml:space="preserve">        </t>
    </r>
    <r>
      <rPr>
        <sz val="11"/>
        <rFont val="宋体"/>
        <charset val="134"/>
      </rPr>
      <t>工程稽查</t>
    </r>
  </si>
  <si>
    <r>
      <rPr>
        <sz val="11"/>
        <rFont val="Times New Roman"/>
        <charset val="134"/>
      </rPr>
      <t xml:space="preserve">        </t>
    </r>
    <r>
      <rPr>
        <sz val="11"/>
        <rFont val="宋体"/>
        <charset val="134"/>
      </rPr>
      <t>前期工作</t>
    </r>
  </si>
  <si>
    <r>
      <rPr>
        <sz val="11"/>
        <rFont val="Times New Roman"/>
        <charset val="134"/>
      </rPr>
      <t xml:space="preserve">        </t>
    </r>
    <r>
      <rPr>
        <sz val="11"/>
        <rFont val="宋体"/>
        <charset val="134"/>
      </rPr>
      <t>南水北调技术推广</t>
    </r>
  </si>
  <si>
    <r>
      <rPr>
        <sz val="11"/>
        <rFont val="Times New Roman"/>
        <charset val="134"/>
      </rPr>
      <t xml:space="preserve">        </t>
    </r>
    <r>
      <rPr>
        <sz val="11"/>
        <rFont val="宋体"/>
        <charset val="134"/>
      </rPr>
      <t>环境、移民及水资源管理与保护</t>
    </r>
  </si>
  <si>
    <r>
      <rPr>
        <sz val="11"/>
        <rFont val="Times New Roman"/>
        <charset val="134"/>
      </rPr>
      <t xml:space="preserve">        </t>
    </r>
    <r>
      <rPr>
        <sz val="11"/>
        <rFont val="宋体"/>
        <charset val="134"/>
      </rPr>
      <t>其他南水北调支出</t>
    </r>
  </si>
  <si>
    <r>
      <rPr>
        <sz val="11"/>
        <rFont val="Times New Roman"/>
        <charset val="134"/>
      </rPr>
      <t xml:space="preserve">      </t>
    </r>
    <r>
      <rPr>
        <sz val="11"/>
        <rFont val="宋体"/>
        <charset val="134"/>
      </rPr>
      <t>扶贫</t>
    </r>
  </si>
  <si>
    <r>
      <rPr>
        <sz val="11"/>
        <rFont val="Times New Roman"/>
        <charset val="134"/>
      </rPr>
      <t xml:space="preserve">        </t>
    </r>
    <r>
      <rPr>
        <sz val="11"/>
        <rFont val="宋体"/>
        <charset val="134"/>
      </rPr>
      <t>农村基础设施建设</t>
    </r>
  </si>
  <si>
    <r>
      <rPr>
        <sz val="11"/>
        <rFont val="Times New Roman"/>
        <charset val="134"/>
      </rPr>
      <t xml:space="preserve">        </t>
    </r>
    <r>
      <rPr>
        <sz val="11"/>
        <rFont val="宋体"/>
        <charset val="134"/>
      </rPr>
      <t>生产发展</t>
    </r>
  </si>
  <si>
    <r>
      <rPr>
        <sz val="11"/>
        <rFont val="Times New Roman"/>
        <charset val="134"/>
      </rPr>
      <t xml:space="preserve">        </t>
    </r>
    <r>
      <rPr>
        <sz val="11"/>
        <rFont val="宋体"/>
        <charset val="134"/>
      </rPr>
      <t>社会发展</t>
    </r>
  </si>
  <si>
    <r>
      <rPr>
        <sz val="11"/>
        <rFont val="Times New Roman"/>
        <charset val="134"/>
      </rPr>
      <t xml:space="preserve">        </t>
    </r>
    <r>
      <rPr>
        <sz val="11"/>
        <rFont val="宋体"/>
        <charset val="134"/>
      </rPr>
      <t>扶贫贷款奖补和贴息</t>
    </r>
  </si>
  <si>
    <r>
      <rPr>
        <sz val="11"/>
        <rFont val="Times New Roman"/>
        <charset val="134"/>
      </rPr>
      <t xml:space="preserve">       “</t>
    </r>
    <r>
      <rPr>
        <sz val="11"/>
        <rFont val="宋体"/>
        <charset val="134"/>
      </rPr>
      <t>三西</t>
    </r>
    <r>
      <rPr>
        <sz val="11"/>
        <rFont val="Times New Roman"/>
        <charset val="134"/>
      </rPr>
      <t>”</t>
    </r>
    <r>
      <rPr>
        <sz val="11"/>
        <rFont val="宋体"/>
        <charset val="134"/>
      </rPr>
      <t>农业建设专项补助</t>
    </r>
  </si>
  <si>
    <r>
      <rPr>
        <sz val="11"/>
        <rFont val="Times New Roman"/>
        <charset val="134"/>
      </rPr>
      <t xml:space="preserve">        </t>
    </r>
    <r>
      <rPr>
        <sz val="11"/>
        <rFont val="宋体"/>
        <charset val="134"/>
      </rPr>
      <t>扶贫事业机构</t>
    </r>
  </si>
  <si>
    <r>
      <rPr>
        <sz val="11"/>
        <rFont val="Times New Roman"/>
        <charset val="134"/>
      </rPr>
      <t xml:space="preserve">        </t>
    </r>
    <r>
      <rPr>
        <sz val="11"/>
        <rFont val="宋体"/>
        <charset val="134"/>
      </rPr>
      <t>其他扶贫支出</t>
    </r>
  </si>
  <si>
    <r>
      <rPr>
        <sz val="11"/>
        <rFont val="Times New Roman"/>
        <charset val="134"/>
      </rPr>
      <t xml:space="preserve">      </t>
    </r>
    <r>
      <rPr>
        <sz val="11"/>
        <rFont val="宋体"/>
        <charset val="134"/>
      </rPr>
      <t>农业综合开发</t>
    </r>
  </si>
  <si>
    <r>
      <rPr>
        <sz val="11"/>
        <rFont val="Times New Roman"/>
        <charset val="134"/>
      </rPr>
      <t xml:space="preserve">        </t>
    </r>
    <r>
      <rPr>
        <sz val="11"/>
        <rFont val="宋体"/>
        <charset val="134"/>
      </rPr>
      <t>机构运行</t>
    </r>
  </si>
  <si>
    <r>
      <rPr>
        <sz val="11"/>
        <rFont val="Times New Roman"/>
        <charset val="134"/>
      </rPr>
      <t xml:space="preserve">        </t>
    </r>
    <r>
      <rPr>
        <sz val="11"/>
        <rFont val="宋体"/>
        <charset val="134"/>
      </rPr>
      <t>土地治理</t>
    </r>
  </si>
  <si>
    <r>
      <rPr>
        <sz val="11"/>
        <rFont val="Times New Roman"/>
        <charset val="134"/>
      </rPr>
      <t xml:space="preserve">        </t>
    </r>
    <r>
      <rPr>
        <sz val="11"/>
        <rFont val="宋体"/>
        <charset val="134"/>
      </rPr>
      <t>产业化发展</t>
    </r>
  </si>
  <si>
    <r>
      <rPr>
        <sz val="11"/>
        <rFont val="Times New Roman"/>
        <charset val="134"/>
      </rPr>
      <t xml:space="preserve">        </t>
    </r>
    <r>
      <rPr>
        <sz val="11"/>
        <rFont val="宋体"/>
        <charset val="134"/>
      </rPr>
      <t>创新示范</t>
    </r>
  </si>
  <si>
    <r>
      <rPr>
        <sz val="11"/>
        <rFont val="Times New Roman"/>
        <charset val="134"/>
      </rPr>
      <t xml:space="preserve">        </t>
    </r>
    <r>
      <rPr>
        <sz val="11"/>
        <rFont val="宋体"/>
        <charset val="134"/>
      </rPr>
      <t>其他农业综合开发支出</t>
    </r>
  </si>
  <si>
    <r>
      <rPr>
        <sz val="11"/>
        <rFont val="Times New Roman"/>
        <charset val="134"/>
      </rPr>
      <t xml:space="preserve">      </t>
    </r>
    <r>
      <rPr>
        <sz val="11"/>
        <rFont val="宋体"/>
        <charset val="134"/>
      </rPr>
      <t>农村综合改革</t>
    </r>
  </si>
  <si>
    <r>
      <rPr>
        <sz val="11"/>
        <rFont val="Times New Roman"/>
        <charset val="134"/>
      </rPr>
      <t xml:space="preserve">        </t>
    </r>
    <r>
      <rPr>
        <sz val="11"/>
        <rFont val="宋体"/>
        <charset val="134"/>
      </rPr>
      <t>对村级一事一议的补助</t>
    </r>
  </si>
  <si>
    <r>
      <rPr>
        <sz val="11"/>
        <rFont val="Times New Roman"/>
        <charset val="134"/>
      </rPr>
      <t xml:space="preserve">        </t>
    </r>
    <r>
      <rPr>
        <sz val="11"/>
        <rFont val="宋体"/>
        <charset val="134"/>
      </rPr>
      <t>国有农场办社会职能改革补助</t>
    </r>
  </si>
  <si>
    <r>
      <rPr>
        <sz val="11"/>
        <rFont val="Times New Roman"/>
        <charset val="134"/>
      </rPr>
      <t xml:space="preserve">        </t>
    </r>
    <r>
      <rPr>
        <sz val="11"/>
        <rFont val="宋体"/>
        <charset val="134"/>
      </rPr>
      <t>对村民委员会和村党支部的补助</t>
    </r>
  </si>
  <si>
    <r>
      <rPr>
        <sz val="11"/>
        <rFont val="Times New Roman"/>
        <charset val="134"/>
      </rPr>
      <t xml:space="preserve">        </t>
    </r>
    <r>
      <rPr>
        <sz val="11"/>
        <rFont val="宋体"/>
        <charset val="134"/>
      </rPr>
      <t>对村集体经济组织的补助</t>
    </r>
  </si>
  <si>
    <r>
      <rPr>
        <sz val="11"/>
        <rFont val="Times New Roman"/>
        <charset val="134"/>
      </rPr>
      <t xml:space="preserve">        </t>
    </r>
    <r>
      <rPr>
        <sz val="11"/>
        <rFont val="宋体"/>
        <charset val="134"/>
      </rPr>
      <t>农村综合改革示范试点补助</t>
    </r>
  </si>
  <si>
    <r>
      <rPr>
        <sz val="11"/>
        <rFont val="Times New Roman"/>
        <charset val="134"/>
      </rPr>
      <t xml:space="preserve">        </t>
    </r>
    <r>
      <rPr>
        <sz val="11"/>
        <rFont val="宋体"/>
        <charset val="134"/>
      </rPr>
      <t>其他农村综合改革支出</t>
    </r>
  </si>
  <si>
    <r>
      <rPr>
        <sz val="11"/>
        <rFont val="Times New Roman"/>
        <charset val="134"/>
      </rPr>
      <t xml:space="preserve">      </t>
    </r>
    <r>
      <rPr>
        <sz val="11"/>
        <rFont val="宋体"/>
        <charset val="134"/>
      </rPr>
      <t>普惠金融发展支出</t>
    </r>
  </si>
  <si>
    <r>
      <rPr>
        <sz val="11"/>
        <rFont val="Times New Roman"/>
        <charset val="134"/>
      </rPr>
      <t xml:space="preserve">        </t>
    </r>
    <r>
      <rPr>
        <sz val="11"/>
        <rFont val="宋体"/>
        <charset val="134"/>
      </rPr>
      <t>支持农村金融机构</t>
    </r>
  </si>
  <si>
    <r>
      <rPr>
        <sz val="11"/>
        <rFont val="Times New Roman"/>
        <charset val="134"/>
      </rPr>
      <t xml:space="preserve">        </t>
    </r>
    <r>
      <rPr>
        <sz val="11"/>
        <rFont val="宋体"/>
        <charset val="134"/>
      </rPr>
      <t>涉农贷款增量奖励</t>
    </r>
  </si>
  <si>
    <r>
      <rPr>
        <sz val="11"/>
        <rFont val="Times New Roman"/>
        <charset val="134"/>
      </rPr>
      <t xml:space="preserve">        </t>
    </r>
    <r>
      <rPr>
        <sz val="11"/>
        <rFont val="宋体"/>
        <charset val="134"/>
      </rPr>
      <t>农业保险保费补贴</t>
    </r>
  </si>
  <si>
    <r>
      <rPr>
        <sz val="11"/>
        <rFont val="Times New Roman"/>
        <charset val="134"/>
      </rPr>
      <t xml:space="preserve">        </t>
    </r>
    <r>
      <rPr>
        <sz val="11"/>
        <rFont val="宋体"/>
        <charset val="134"/>
      </rPr>
      <t>创业担保贷款贴息</t>
    </r>
  </si>
  <si>
    <r>
      <rPr>
        <sz val="11"/>
        <rFont val="Times New Roman"/>
        <charset val="134"/>
      </rPr>
      <t xml:space="preserve">        </t>
    </r>
    <r>
      <rPr>
        <sz val="11"/>
        <rFont val="宋体"/>
        <charset val="134"/>
      </rPr>
      <t>补充创业担保贷款基金</t>
    </r>
  </si>
  <si>
    <r>
      <rPr>
        <sz val="11"/>
        <rFont val="Times New Roman"/>
        <charset val="134"/>
      </rPr>
      <t xml:space="preserve">        </t>
    </r>
    <r>
      <rPr>
        <sz val="11"/>
        <rFont val="宋体"/>
        <charset val="134"/>
      </rPr>
      <t>其他普惠金融发展支出</t>
    </r>
  </si>
  <si>
    <r>
      <rPr>
        <sz val="11"/>
        <rFont val="Times New Roman"/>
        <charset val="134"/>
      </rPr>
      <t xml:space="preserve">      </t>
    </r>
    <r>
      <rPr>
        <sz val="11"/>
        <rFont val="宋体"/>
        <charset val="134"/>
      </rPr>
      <t>目标价格补贴</t>
    </r>
  </si>
  <si>
    <r>
      <rPr>
        <sz val="11"/>
        <rFont val="Times New Roman"/>
        <charset val="134"/>
      </rPr>
      <t xml:space="preserve">        </t>
    </r>
    <r>
      <rPr>
        <sz val="11"/>
        <rFont val="宋体"/>
        <charset val="134"/>
      </rPr>
      <t>棉花目标价格补贴</t>
    </r>
  </si>
  <si>
    <r>
      <rPr>
        <sz val="11"/>
        <rFont val="Times New Roman"/>
        <charset val="134"/>
      </rPr>
      <t xml:space="preserve">        </t>
    </r>
    <r>
      <rPr>
        <sz val="11"/>
        <rFont val="宋体"/>
        <charset val="134"/>
      </rPr>
      <t>其他目标价格补贴</t>
    </r>
  </si>
  <si>
    <r>
      <rPr>
        <sz val="11"/>
        <rFont val="Times New Roman"/>
        <charset val="134"/>
      </rPr>
      <t xml:space="preserve">      </t>
    </r>
    <r>
      <rPr>
        <sz val="11"/>
        <rFont val="宋体"/>
        <charset val="134"/>
      </rPr>
      <t>其他农林水支出</t>
    </r>
  </si>
  <si>
    <r>
      <rPr>
        <sz val="11"/>
        <rFont val="Times New Roman"/>
        <charset val="134"/>
      </rPr>
      <t xml:space="preserve">        </t>
    </r>
    <r>
      <rPr>
        <sz val="11"/>
        <rFont val="宋体"/>
        <charset val="134"/>
      </rPr>
      <t>化解其他公益性乡村债务支出</t>
    </r>
  </si>
  <si>
    <r>
      <rPr>
        <sz val="11"/>
        <rFont val="Times New Roman"/>
        <charset val="134"/>
      </rPr>
      <t xml:space="preserve">        </t>
    </r>
    <r>
      <rPr>
        <sz val="11"/>
        <rFont val="宋体"/>
        <charset val="134"/>
      </rPr>
      <t>其他农林水支出</t>
    </r>
  </si>
  <si>
    <r>
      <rPr>
        <sz val="11"/>
        <rFont val="Times New Roman"/>
        <charset val="134"/>
      </rPr>
      <t xml:space="preserve">      </t>
    </r>
    <r>
      <rPr>
        <sz val="11"/>
        <rFont val="宋体"/>
        <charset val="134"/>
      </rPr>
      <t>公路水路运输</t>
    </r>
  </si>
  <si>
    <r>
      <rPr>
        <sz val="11"/>
        <rFont val="Times New Roman"/>
        <charset val="134"/>
      </rPr>
      <t xml:space="preserve">        </t>
    </r>
    <r>
      <rPr>
        <sz val="11"/>
        <rFont val="宋体"/>
        <charset val="134"/>
      </rPr>
      <t>公路建设</t>
    </r>
  </si>
  <si>
    <r>
      <rPr>
        <sz val="11"/>
        <rFont val="Times New Roman"/>
        <charset val="134"/>
      </rPr>
      <t xml:space="preserve">        </t>
    </r>
    <r>
      <rPr>
        <sz val="11"/>
        <rFont val="宋体"/>
        <charset val="134"/>
      </rPr>
      <t>公路养护</t>
    </r>
  </si>
  <si>
    <r>
      <rPr>
        <sz val="11"/>
        <rFont val="Times New Roman"/>
        <charset val="134"/>
      </rPr>
      <t xml:space="preserve">        </t>
    </r>
    <r>
      <rPr>
        <sz val="11"/>
        <rFont val="宋体"/>
        <charset val="134"/>
      </rPr>
      <t>交通运输信息化建设</t>
    </r>
  </si>
  <si>
    <r>
      <rPr>
        <sz val="11"/>
        <rFont val="Times New Roman"/>
        <charset val="134"/>
      </rPr>
      <t xml:space="preserve">        </t>
    </r>
    <r>
      <rPr>
        <sz val="11"/>
        <rFont val="宋体"/>
        <charset val="134"/>
      </rPr>
      <t>公路和运输安全</t>
    </r>
  </si>
  <si>
    <r>
      <rPr>
        <sz val="11"/>
        <rFont val="Times New Roman"/>
        <charset val="134"/>
      </rPr>
      <t xml:space="preserve">        </t>
    </r>
    <r>
      <rPr>
        <sz val="11"/>
        <rFont val="宋体"/>
        <charset val="134"/>
      </rPr>
      <t>公路还贷专项</t>
    </r>
  </si>
  <si>
    <r>
      <rPr>
        <sz val="11"/>
        <rFont val="Times New Roman"/>
        <charset val="134"/>
      </rPr>
      <t xml:space="preserve">        </t>
    </r>
    <r>
      <rPr>
        <sz val="11"/>
        <rFont val="宋体"/>
        <charset val="134"/>
      </rPr>
      <t>公路运输管理</t>
    </r>
  </si>
  <si>
    <r>
      <rPr>
        <sz val="11"/>
        <rFont val="Times New Roman"/>
        <charset val="134"/>
      </rPr>
      <t xml:space="preserve">        </t>
    </r>
    <r>
      <rPr>
        <sz val="11"/>
        <rFont val="宋体"/>
        <charset val="134"/>
      </rPr>
      <t>公路和运输技术标准化建设</t>
    </r>
  </si>
  <si>
    <r>
      <rPr>
        <sz val="11"/>
        <rFont val="Times New Roman"/>
        <charset val="134"/>
      </rPr>
      <t xml:space="preserve">        </t>
    </r>
    <r>
      <rPr>
        <sz val="11"/>
        <rFont val="宋体"/>
        <charset val="134"/>
      </rPr>
      <t>港口设施</t>
    </r>
  </si>
  <si>
    <r>
      <rPr>
        <sz val="11"/>
        <rFont val="Times New Roman"/>
        <charset val="134"/>
      </rPr>
      <t xml:space="preserve">        </t>
    </r>
    <r>
      <rPr>
        <sz val="11"/>
        <rFont val="宋体"/>
        <charset val="134"/>
      </rPr>
      <t>航道维护</t>
    </r>
  </si>
  <si>
    <r>
      <rPr>
        <sz val="11"/>
        <rFont val="Times New Roman"/>
        <charset val="134"/>
      </rPr>
      <t xml:space="preserve">        </t>
    </r>
    <r>
      <rPr>
        <sz val="11"/>
        <rFont val="宋体"/>
        <charset val="134"/>
      </rPr>
      <t>船舶检验</t>
    </r>
  </si>
  <si>
    <r>
      <rPr>
        <sz val="11"/>
        <rFont val="Times New Roman"/>
        <charset val="134"/>
      </rPr>
      <t xml:space="preserve">        </t>
    </r>
    <r>
      <rPr>
        <sz val="11"/>
        <rFont val="宋体"/>
        <charset val="134"/>
      </rPr>
      <t>救助打捞</t>
    </r>
  </si>
  <si>
    <r>
      <rPr>
        <sz val="11"/>
        <rFont val="Times New Roman"/>
        <charset val="134"/>
      </rPr>
      <t xml:space="preserve">        </t>
    </r>
    <r>
      <rPr>
        <sz val="11"/>
        <rFont val="宋体"/>
        <charset val="134"/>
      </rPr>
      <t>内河运输</t>
    </r>
  </si>
  <si>
    <r>
      <rPr>
        <sz val="11"/>
        <rFont val="Times New Roman"/>
        <charset val="134"/>
      </rPr>
      <t xml:space="preserve">        </t>
    </r>
    <r>
      <rPr>
        <sz val="11"/>
        <rFont val="宋体"/>
        <charset val="134"/>
      </rPr>
      <t>远洋运输</t>
    </r>
  </si>
  <si>
    <r>
      <rPr>
        <sz val="11"/>
        <rFont val="Times New Roman"/>
        <charset val="134"/>
      </rPr>
      <t xml:space="preserve">        </t>
    </r>
    <r>
      <rPr>
        <sz val="11"/>
        <rFont val="宋体"/>
        <charset val="134"/>
      </rPr>
      <t>海事管理</t>
    </r>
  </si>
  <si>
    <r>
      <rPr>
        <sz val="11"/>
        <rFont val="Times New Roman"/>
        <charset val="134"/>
      </rPr>
      <t xml:space="preserve">        </t>
    </r>
    <r>
      <rPr>
        <sz val="11"/>
        <rFont val="宋体"/>
        <charset val="134"/>
      </rPr>
      <t>航标事业发展支出</t>
    </r>
  </si>
  <si>
    <r>
      <rPr>
        <sz val="11"/>
        <rFont val="Times New Roman"/>
        <charset val="134"/>
      </rPr>
      <t xml:space="preserve">        </t>
    </r>
    <r>
      <rPr>
        <sz val="11"/>
        <rFont val="宋体"/>
        <charset val="134"/>
      </rPr>
      <t>水路运输管理支出</t>
    </r>
  </si>
  <si>
    <r>
      <rPr>
        <sz val="11"/>
        <rFont val="Times New Roman"/>
        <charset val="134"/>
      </rPr>
      <t xml:space="preserve">        </t>
    </r>
    <r>
      <rPr>
        <sz val="11"/>
        <rFont val="宋体"/>
        <charset val="134"/>
      </rPr>
      <t>口岸建设</t>
    </r>
  </si>
  <si>
    <r>
      <rPr>
        <sz val="11"/>
        <rFont val="Times New Roman"/>
        <charset val="134"/>
      </rPr>
      <t xml:space="preserve">        </t>
    </r>
    <r>
      <rPr>
        <sz val="11"/>
        <rFont val="宋体"/>
        <charset val="134"/>
      </rPr>
      <t>取消政府还贷二级公路收费专项支出</t>
    </r>
  </si>
  <si>
    <r>
      <rPr>
        <sz val="11"/>
        <rFont val="Times New Roman"/>
        <charset val="134"/>
      </rPr>
      <t xml:space="preserve">        </t>
    </r>
    <r>
      <rPr>
        <sz val="11"/>
        <rFont val="宋体"/>
        <charset val="134"/>
      </rPr>
      <t>其他公路水路运输支出</t>
    </r>
  </si>
  <si>
    <r>
      <rPr>
        <sz val="11"/>
        <rFont val="Times New Roman"/>
        <charset val="134"/>
      </rPr>
      <t xml:space="preserve">      </t>
    </r>
    <r>
      <rPr>
        <sz val="11"/>
        <rFont val="宋体"/>
        <charset val="134"/>
      </rPr>
      <t>铁路运输</t>
    </r>
  </si>
  <si>
    <r>
      <rPr>
        <sz val="11"/>
        <rFont val="Times New Roman"/>
        <charset val="134"/>
      </rPr>
      <t xml:space="preserve">        </t>
    </r>
    <r>
      <rPr>
        <sz val="11"/>
        <rFont val="宋体"/>
        <charset val="134"/>
      </rPr>
      <t>铁路路网建设</t>
    </r>
  </si>
  <si>
    <r>
      <rPr>
        <sz val="11"/>
        <rFont val="Times New Roman"/>
        <charset val="134"/>
      </rPr>
      <t xml:space="preserve">        </t>
    </r>
    <r>
      <rPr>
        <sz val="11"/>
        <rFont val="宋体"/>
        <charset val="134"/>
      </rPr>
      <t>铁路还贷专项</t>
    </r>
  </si>
  <si>
    <r>
      <rPr>
        <sz val="11"/>
        <rFont val="Times New Roman"/>
        <charset val="134"/>
      </rPr>
      <t xml:space="preserve">        </t>
    </r>
    <r>
      <rPr>
        <sz val="11"/>
        <rFont val="宋体"/>
        <charset val="134"/>
      </rPr>
      <t>铁路安全</t>
    </r>
  </si>
  <si>
    <r>
      <rPr>
        <sz val="11"/>
        <rFont val="Times New Roman"/>
        <charset val="134"/>
      </rPr>
      <t xml:space="preserve">        </t>
    </r>
    <r>
      <rPr>
        <sz val="11"/>
        <rFont val="宋体"/>
        <charset val="134"/>
      </rPr>
      <t>铁路专项运输</t>
    </r>
  </si>
  <si>
    <r>
      <rPr>
        <sz val="11"/>
        <rFont val="Times New Roman"/>
        <charset val="134"/>
      </rPr>
      <t xml:space="preserve">        </t>
    </r>
    <r>
      <rPr>
        <sz val="11"/>
        <rFont val="宋体"/>
        <charset val="134"/>
      </rPr>
      <t>行业监管</t>
    </r>
  </si>
  <si>
    <r>
      <rPr>
        <sz val="11"/>
        <rFont val="Times New Roman"/>
        <charset val="134"/>
      </rPr>
      <t xml:space="preserve">        </t>
    </r>
    <r>
      <rPr>
        <sz val="11"/>
        <rFont val="宋体"/>
        <charset val="134"/>
      </rPr>
      <t>其他铁路运输支出</t>
    </r>
  </si>
  <si>
    <r>
      <rPr>
        <sz val="11"/>
        <rFont val="Times New Roman"/>
        <charset val="134"/>
      </rPr>
      <t xml:space="preserve">      </t>
    </r>
    <r>
      <rPr>
        <sz val="11"/>
        <rFont val="宋体"/>
        <charset val="134"/>
      </rPr>
      <t>民用航空运输</t>
    </r>
  </si>
  <si>
    <r>
      <rPr>
        <sz val="11"/>
        <rFont val="Times New Roman"/>
        <charset val="134"/>
      </rPr>
      <t xml:space="preserve">        </t>
    </r>
    <r>
      <rPr>
        <sz val="11"/>
        <rFont val="宋体"/>
        <charset val="134"/>
      </rPr>
      <t>机场建设</t>
    </r>
  </si>
  <si>
    <r>
      <rPr>
        <sz val="11"/>
        <rFont val="Times New Roman"/>
        <charset val="134"/>
      </rPr>
      <t xml:space="preserve">        </t>
    </r>
    <r>
      <rPr>
        <sz val="11"/>
        <rFont val="宋体"/>
        <charset val="134"/>
      </rPr>
      <t>空管系统建设</t>
    </r>
  </si>
  <si>
    <r>
      <rPr>
        <sz val="11"/>
        <rFont val="Times New Roman"/>
        <charset val="134"/>
      </rPr>
      <t xml:space="preserve">        </t>
    </r>
    <r>
      <rPr>
        <sz val="11"/>
        <rFont val="宋体"/>
        <charset val="134"/>
      </rPr>
      <t>民航还贷专项支出</t>
    </r>
  </si>
  <si>
    <r>
      <rPr>
        <sz val="11"/>
        <rFont val="Times New Roman"/>
        <charset val="134"/>
      </rPr>
      <t xml:space="preserve">        </t>
    </r>
    <r>
      <rPr>
        <sz val="11"/>
        <rFont val="宋体"/>
        <charset val="134"/>
      </rPr>
      <t>民用航空安全</t>
    </r>
  </si>
  <si>
    <r>
      <rPr>
        <sz val="11"/>
        <rFont val="Times New Roman"/>
        <charset val="134"/>
      </rPr>
      <t xml:space="preserve">        </t>
    </r>
    <r>
      <rPr>
        <sz val="11"/>
        <rFont val="宋体"/>
        <charset val="134"/>
      </rPr>
      <t>民航专项运输</t>
    </r>
  </si>
  <si>
    <r>
      <rPr>
        <sz val="11"/>
        <rFont val="Times New Roman"/>
        <charset val="134"/>
      </rPr>
      <t xml:space="preserve">        </t>
    </r>
    <r>
      <rPr>
        <sz val="11"/>
        <rFont val="宋体"/>
        <charset val="134"/>
      </rPr>
      <t>其他民用航空运输支出</t>
    </r>
  </si>
  <si>
    <r>
      <rPr>
        <sz val="11"/>
        <rFont val="Times New Roman"/>
        <charset val="134"/>
      </rPr>
      <t xml:space="preserve">      </t>
    </r>
    <r>
      <rPr>
        <sz val="11"/>
        <rFont val="宋体"/>
        <charset val="134"/>
      </rPr>
      <t>成品油价格改革对交通运输的补贴</t>
    </r>
  </si>
  <si>
    <r>
      <rPr>
        <sz val="11"/>
        <rFont val="Times New Roman"/>
        <charset val="134"/>
      </rPr>
      <t xml:space="preserve">        </t>
    </r>
    <r>
      <rPr>
        <sz val="11"/>
        <rFont val="宋体"/>
        <charset val="134"/>
      </rPr>
      <t>对城市公交的补贴</t>
    </r>
  </si>
  <si>
    <r>
      <rPr>
        <sz val="11"/>
        <rFont val="Times New Roman"/>
        <charset val="134"/>
      </rPr>
      <t xml:space="preserve">        </t>
    </r>
    <r>
      <rPr>
        <sz val="11"/>
        <rFont val="宋体"/>
        <charset val="134"/>
      </rPr>
      <t>对农村道路客运的补贴</t>
    </r>
  </si>
  <si>
    <r>
      <rPr>
        <sz val="11"/>
        <rFont val="Times New Roman"/>
        <charset val="134"/>
      </rPr>
      <t xml:space="preserve">        </t>
    </r>
    <r>
      <rPr>
        <sz val="11"/>
        <rFont val="宋体"/>
        <charset val="134"/>
      </rPr>
      <t>对出租车的补贴</t>
    </r>
  </si>
  <si>
    <r>
      <rPr>
        <sz val="11"/>
        <rFont val="Times New Roman"/>
        <charset val="134"/>
      </rPr>
      <t xml:space="preserve">        </t>
    </r>
    <r>
      <rPr>
        <sz val="11"/>
        <rFont val="宋体"/>
        <charset val="134"/>
      </rPr>
      <t>成品油价格改革补贴其他支出</t>
    </r>
  </si>
  <si>
    <r>
      <rPr>
        <sz val="11"/>
        <rFont val="Times New Roman"/>
        <charset val="134"/>
      </rPr>
      <t xml:space="preserve">      </t>
    </r>
    <r>
      <rPr>
        <sz val="11"/>
        <rFont val="宋体"/>
        <charset val="134"/>
      </rPr>
      <t>邮政业支出</t>
    </r>
  </si>
  <si>
    <r>
      <rPr>
        <sz val="11"/>
        <rFont val="Times New Roman"/>
        <charset val="134"/>
      </rPr>
      <t xml:space="preserve">        </t>
    </r>
    <r>
      <rPr>
        <sz val="11"/>
        <rFont val="宋体"/>
        <charset val="134"/>
      </rPr>
      <t>邮政普遍服务与特殊服务</t>
    </r>
  </si>
  <si>
    <r>
      <rPr>
        <sz val="11"/>
        <rFont val="Times New Roman"/>
        <charset val="134"/>
      </rPr>
      <t xml:space="preserve">        </t>
    </r>
    <r>
      <rPr>
        <sz val="11"/>
        <rFont val="宋体"/>
        <charset val="134"/>
      </rPr>
      <t>其他邮政业支出</t>
    </r>
  </si>
  <si>
    <r>
      <rPr>
        <sz val="11"/>
        <rFont val="Times New Roman"/>
        <charset val="134"/>
      </rPr>
      <t xml:space="preserve">      </t>
    </r>
    <r>
      <rPr>
        <sz val="11"/>
        <rFont val="宋体"/>
        <charset val="134"/>
      </rPr>
      <t>车辆购置税支出</t>
    </r>
  </si>
  <si>
    <r>
      <rPr>
        <sz val="11"/>
        <rFont val="Times New Roman"/>
        <charset val="134"/>
      </rPr>
      <t xml:space="preserve">        </t>
    </r>
    <r>
      <rPr>
        <sz val="11"/>
        <rFont val="宋体"/>
        <charset val="134"/>
      </rPr>
      <t>车辆购置税用于公路等基础设施建设支出</t>
    </r>
  </si>
  <si>
    <r>
      <rPr>
        <sz val="11"/>
        <rFont val="Times New Roman"/>
        <charset val="134"/>
      </rPr>
      <t xml:space="preserve">        </t>
    </r>
    <r>
      <rPr>
        <sz val="11"/>
        <rFont val="宋体"/>
        <charset val="134"/>
      </rPr>
      <t>车辆购置税用于农村公路建设支出</t>
    </r>
  </si>
  <si>
    <r>
      <rPr>
        <sz val="11"/>
        <rFont val="Times New Roman"/>
        <charset val="134"/>
      </rPr>
      <t xml:space="preserve">        </t>
    </r>
    <r>
      <rPr>
        <sz val="11"/>
        <rFont val="宋体"/>
        <charset val="134"/>
      </rPr>
      <t>车辆购置税用于老旧汽车报废更新补贴</t>
    </r>
  </si>
  <si>
    <r>
      <rPr>
        <sz val="11"/>
        <rFont val="Times New Roman"/>
        <charset val="134"/>
      </rPr>
      <t xml:space="preserve">        </t>
    </r>
    <r>
      <rPr>
        <sz val="11"/>
        <rFont val="宋体"/>
        <charset val="134"/>
      </rPr>
      <t>车辆购置税其他支出</t>
    </r>
  </si>
  <si>
    <r>
      <rPr>
        <sz val="11"/>
        <rFont val="Times New Roman"/>
        <charset val="134"/>
      </rPr>
      <t xml:space="preserve">      </t>
    </r>
    <r>
      <rPr>
        <sz val="11"/>
        <rFont val="宋体"/>
        <charset val="134"/>
      </rPr>
      <t>其他交通运输支出</t>
    </r>
  </si>
  <si>
    <r>
      <rPr>
        <sz val="11"/>
        <rFont val="Times New Roman"/>
        <charset val="134"/>
      </rPr>
      <t xml:space="preserve">        </t>
    </r>
    <r>
      <rPr>
        <sz val="11"/>
        <rFont val="宋体"/>
        <charset val="134"/>
      </rPr>
      <t>公共交通运营补助</t>
    </r>
  </si>
  <si>
    <r>
      <rPr>
        <sz val="11"/>
        <rFont val="Times New Roman"/>
        <charset val="134"/>
      </rPr>
      <t xml:space="preserve">        </t>
    </r>
    <r>
      <rPr>
        <sz val="11"/>
        <rFont val="宋体"/>
        <charset val="134"/>
      </rPr>
      <t>其他交通运输支出</t>
    </r>
  </si>
  <si>
    <r>
      <rPr>
        <sz val="11"/>
        <rFont val="Times New Roman"/>
        <charset val="134"/>
      </rPr>
      <t xml:space="preserve">      </t>
    </r>
    <r>
      <rPr>
        <sz val="11"/>
        <rFont val="宋体"/>
        <charset val="134"/>
      </rPr>
      <t>资源勘探开发</t>
    </r>
  </si>
  <si>
    <r>
      <rPr>
        <sz val="11"/>
        <rFont val="Times New Roman"/>
        <charset val="134"/>
      </rPr>
      <t xml:space="preserve">        </t>
    </r>
    <r>
      <rPr>
        <sz val="11"/>
        <rFont val="宋体"/>
        <charset val="134"/>
      </rPr>
      <t>煤炭勘探开采和洗选</t>
    </r>
  </si>
  <si>
    <r>
      <rPr>
        <sz val="11"/>
        <rFont val="Times New Roman"/>
        <charset val="134"/>
      </rPr>
      <t xml:space="preserve">        </t>
    </r>
    <r>
      <rPr>
        <sz val="11"/>
        <rFont val="宋体"/>
        <charset val="134"/>
      </rPr>
      <t>石油和天然气勘探开采</t>
    </r>
  </si>
  <si>
    <r>
      <rPr>
        <sz val="11"/>
        <rFont val="Times New Roman"/>
        <charset val="134"/>
      </rPr>
      <t xml:space="preserve">        </t>
    </r>
    <r>
      <rPr>
        <sz val="11"/>
        <rFont val="宋体"/>
        <charset val="134"/>
      </rPr>
      <t>黑色金属矿勘探和采选</t>
    </r>
  </si>
  <si>
    <r>
      <rPr>
        <sz val="11"/>
        <rFont val="Times New Roman"/>
        <charset val="134"/>
      </rPr>
      <t xml:space="preserve">        </t>
    </r>
    <r>
      <rPr>
        <sz val="11"/>
        <rFont val="宋体"/>
        <charset val="134"/>
      </rPr>
      <t>有色金属矿勘探和采选</t>
    </r>
  </si>
  <si>
    <r>
      <rPr>
        <sz val="11"/>
        <rFont val="Times New Roman"/>
        <charset val="134"/>
      </rPr>
      <t xml:space="preserve">        </t>
    </r>
    <r>
      <rPr>
        <sz val="11"/>
        <rFont val="宋体"/>
        <charset val="134"/>
      </rPr>
      <t>非金属矿勘探和采选</t>
    </r>
  </si>
  <si>
    <r>
      <rPr>
        <sz val="11"/>
        <rFont val="Times New Roman"/>
        <charset val="134"/>
      </rPr>
      <t xml:space="preserve">        </t>
    </r>
    <r>
      <rPr>
        <sz val="11"/>
        <rFont val="宋体"/>
        <charset val="134"/>
      </rPr>
      <t>其他资源勘探业支出</t>
    </r>
  </si>
  <si>
    <r>
      <rPr>
        <sz val="11"/>
        <rFont val="Times New Roman"/>
        <charset val="134"/>
      </rPr>
      <t xml:space="preserve">      </t>
    </r>
    <r>
      <rPr>
        <sz val="11"/>
        <rFont val="宋体"/>
        <charset val="134"/>
      </rPr>
      <t>制造业</t>
    </r>
  </si>
  <si>
    <r>
      <rPr>
        <sz val="11"/>
        <rFont val="Times New Roman"/>
        <charset val="134"/>
      </rPr>
      <t xml:space="preserve">        </t>
    </r>
    <r>
      <rPr>
        <sz val="11"/>
        <rFont val="宋体"/>
        <charset val="134"/>
      </rPr>
      <t>纺织业</t>
    </r>
  </si>
  <si>
    <r>
      <rPr>
        <sz val="11"/>
        <rFont val="Times New Roman"/>
        <charset val="134"/>
      </rPr>
      <t xml:space="preserve">        </t>
    </r>
    <r>
      <rPr>
        <sz val="11"/>
        <rFont val="宋体"/>
        <charset val="134"/>
      </rPr>
      <t>医药制造业</t>
    </r>
  </si>
  <si>
    <r>
      <rPr>
        <sz val="11"/>
        <rFont val="Times New Roman"/>
        <charset val="134"/>
      </rPr>
      <t xml:space="preserve">        </t>
    </r>
    <r>
      <rPr>
        <sz val="11"/>
        <rFont val="宋体"/>
        <charset val="134"/>
      </rPr>
      <t>非金属矿物制品业</t>
    </r>
  </si>
  <si>
    <r>
      <rPr>
        <sz val="11"/>
        <rFont val="Times New Roman"/>
        <charset val="134"/>
      </rPr>
      <t xml:space="preserve">        </t>
    </r>
    <r>
      <rPr>
        <sz val="11"/>
        <rFont val="宋体"/>
        <charset val="134"/>
      </rPr>
      <t>通信设备、计算机及其他电子设备制造业</t>
    </r>
  </si>
  <si>
    <r>
      <rPr>
        <sz val="11"/>
        <rFont val="Times New Roman"/>
        <charset val="134"/>
      </rPr>
      <t xml:space="preserve">        </t>
    </r>
    <r>
      <rPr>
        <sz val="11"/>
        <rFont val="宋体"/>
        <charset val="134"/>
      </rPr>
      <t>交通运输设备制造业</t>
    </r>
  </si>
  <si>
    <r>
      <rPr>
        <sz val="11"/>
        <rFont val="Times New Roman"/>
        <charset val="134"/>
      </rPr>
      <t xml:space="preserve">        </t>
    </r>
    <r>
      <rPr>
        <sz val="11"/>
        <rFont val="宋体"/>
        <charset val="134"/>
      </rPr>
      <t>电气机械及器材制造业</t>
    </r>
  </si>
  <si>
    <r>
      <rPr>
        <sz val="11"/>
        <rFont val="Times New Roman"/>
        <charset val="134"/>
      </rPr>
      <t xml:space="preserve">        </t>
    </r>
    <r>
      <rPr>
        <sz val="11"/>
        <rFont val="宋体"/>
        <charset val="134"/>
      </rPr>
      <t>工艺品及其他制造业</t>
    </r>
  </si>
  <si>
    <r>
      <rPr>
        <sz val="11"/>
        <rFont val="Times New Roman"/>
        <charset val="134"/>
      </rPr>
      <t xml:space="preserve">        </t>
    </r>
    <r>
      <rPr>
        <sz val="11"/>
        <rFont val="宋体"/>
        <charset val="134"/>
      </rPr>
      <t>石油加工、炼焦及核燃料加工业</t>
    </r>
  </si>
  <si>
    <r>
      <rPr>
        <sz val="11"/>
        <rFont val="Times New Roman"/>
        <charset val="134"/>
      </rPr>
      <t xml:space="preserve">        </t>
    </r>
    <r>
      <rPr>
        <sz val="11"/>
        <rFont val="宋体"/>
        <charset val="134"/>
      </rPr>
      <t>化学原料及化学制品制造业</t>
    </r>
  </si>
  <si>
    <r>
      <rPr>
        <sz val="11"/>
        <rFont val="Times New Roman"/>
        <charset val="134"/>
      </rPr>
      <t xml:space="preserve">        </t>
    </r>
    <r>
      <rPr>
        <sz val="11"/>
        <rFont val="宋体"/>
        <charset val="134"/>
      </rPr>
      <t>黑色金属冶炼及压延加工业</t>
    </r>
  </si>
  <si>
    <r>
      <rPr>
        <sz val="11"/>
        <rFont val="Times New Roman"/>
        <charset val="134"/>
      </rPr>
      <t xml:space="preserve">        </t>
    </r>
    <r>
      <rPr>
        <sz val="11"/>
        <rFont val="宋体"/>
        <charset val="134"/>
      </rPr>
      <t>有色金属冶炼及压延加工业</t>
    </r>
  </si>
  <si>
    <r>
      <rPr>
        <sz val="11"/>
        <rFont val="Times New Roman"/>
        <charset val="134"/>
      </rPr>
      <t xml:space="preserve">        </t>
    </r>
    <r>
      <rPr>
        <sz val="11"/>
        <rFont val="宋体"/>
        <charset val="134"/>
      </rPr>
      <t>其他制造业支出</t>
    </r>
  </si>
  <si>
    <r>
      <rPr>
        <sz val="11"/>
        <rFont val="Times New Roman"/>
        <charset val="134"/>
      </rPr>
      <t xml:space="preserve">      </t>
    </r>
    <r>
      <rPr>
        <sz val="11"/>
        <rFont val="宋体"/>
        <charset val="134"/>
      </rPr>
      <t>建筑业</t>
    </r>
  </si>
  <si>
    <r>
      <rPr>
        <sz val="11"/>
        <rFont val="Times New Roman"/>
        <charset val="134"/>
      </rPr>
      <t xml:space="preserve">        </t>
    </r>
    <r>
      <rPr>
        <sz val="11"/>
        <rFont val="宋体"/>
        <charset val="134"/>
      </rPr>
      <t>其他建筑业支出</t>
    </r>
  </si>
  <si>
    <r>
      <rPr>
        <sz val="11"/>
        <rFont val="Times New Roman"/>
        <charset val="134"/>
      </rPr>
      <t xml:space="preserve">      </t>
    </r>
    <r>
      <rPr>
        <sz val="11"/>
        <rFont val="宋体"/>
        <charset val="134"/>
      </rPr>
      <t>工业和信息产业监管</t>
    </r>
  </si>
  <si>
    <r>
      <rPr>
        <sz val="11"/>
        <rFont val="Times New Roman"/>
        <charset val="134"/>
      </rPr>
      <t xml:space="preserve">        </t>
    </r>
    <r>
      <rPr>
        <sz val="11"/>
        <rFont val="宋体"/>
        <charset val="134"/>
      </rPr>
      <t>战备应急</t>
    </r>
  </si>
  <si>
    <r>
      <rPr>
        <sz val="11"/>
        <rFont val="Times New Roman"/>
        <charset val="134"/>
      </rPr>
      <t xml:space="preserve">        </t>
    </r>
    <r>
      <rPr>
        <sz val="11"/>
        <rFont val="宋体"/>
        <charset val="134"/>
      </rPr>
      <t>信息安全建设</t>
    </r>
  </si>
  <si>
    <r>
      <rPr>
        <sz val="11"/>
        <rFont val="Times New Roman"/>
        <charset val="134"/>
      </rPr>
      <t xml:space="preserve">        </t>
    </r>
    <r>
      <rPr>
        <sz val="11"/>
        <rFont val="宋体"/>
        <charset val="134"/>
      </rPr>
      <t>专用通信</t>
    </r>
  </si>
  <si>
    <r>
      <rPr>
        <sz val="11"/>
        <rFont val="Times New Roman"/>
        <charset val="134"/>
      </rPr>
      <t xml:space="preserve">        </t>
    </r>
    <r>
      <rPr>
        <sz val="11"/>
        <rFont val="宋体"/>
        <charset val="134"/>
      </rPr>
      <t>无线电监管</t>
    </r>
  </si>
  <si>
    <r>
      <rPr>
        <sz val="11"/>
        <rFont val="Times New Roman"/>
        <charset val="134"/>
      </rPr>
      <t xml:space="preserve">        </t>
    </r>
    <r>
      <rPr>
        <sz val="11"/>
        <rFont val="宋体"/>
        <charset val="134"/>
      </rPr>
      <t>工业和信息产业战略研究与标准制定</t>
    </r>
  </si>
  <si>
    <r>
      <rPr>
        <sz val="11"/>
        <rFont val="Times New Roman"/>
        <charset val="134"/>
      </rPr>
      <t xml:space="preserve">        </t>
    </r>
    <r>
      <rPr>
        <sz val="11"/>
        <rFont val="宋体"/>
        <charset val="134"/>
      </rPr>
      <t>工业和信息产业支持</t>
    </r>
  </si>
  <si>
    <r>
      <rPr>
        <sz val="11"/>
        <rFont val="Times New Roman"/>
        <charset val="134"/>
      </rPr>
      <t xml:space="preserve">        </t>
    </r>
    <r>
      <rPr>
        <sz val="11"/>
        <rFont val="宋体"/>
        <charset val="134"/>
      </rPr>
      <t>电子专项工程</t>
    </r>
  </si>
  <si>
    <r>
      <rPr>
        <sz val="11"/>
        <rFont val="Times New Roman"/>
        <charset val="134"/>
      </rPr>
      <t xml:space="preserve">        </t>
    </r>
    <r>
      <rPr>
        <sz val="11"/>
        <rFont val="宋体"/>
        <charset val="134"/>
      </rPr>
      <t>技术基础研究</t>
    </r>
  </si>
  <si>
    <r>
      <rPr>
        <sz val="11"/>
        <rFont val="Times New Roman"/>
        <charset val="134"/>
      </rPr>
      <t xml:space="preserve">        </t>
    </r>
    <r>
      <rPr>
        <sz val="11"/>
        <rFont val="宋体"/>
        <charset val="134"/>
      </rPr>
      <t>其他工业和信息产业监管支出</t>
    </r>
  </si>
  <si>
    <r>
      <rPr>
        <sz val="11"/>
        <rFont val="Times New Roman"/>
        <charset val="134"/>
      </rPr>
      <t xml:space="preserve">      </t>
    </r>
    <r>
      <rPr>
        <sz val="11"/>
        <rFont val="宋体"/>
        <charset val="134"/>
      </rPr>
      <t>国有资产监管</t>
    </r>
  </si>
  <si>
    <r>
      <rPr>
        <sz val="11"/>
        <rFont val="Times New Roman"/>
        <charset val="134"/>
      </rPr>
      <t xml:space="preserve">        </t>
    </r>
    <r>
      <rPr>
        <sz val="11"/>
        <rFont val="宋体"/>
        <charset val="134"/>
      </rPr>
      <t>国有企业监事会专项</t>
    </r>
  </si>
  <si>
    <r>
      <rPr>
        <sz val="11"/>
        <color rgb="FFFF0000"/>
        <rFont val="Times New Roman"/>
        <charset val="134"/>
      </rPr>
      <t xml:space="preserve">        </t>
    </r>
    <r>
      <rPr>
        <sz val="11"/>
        <color rgb="FFFF0000"/>
        <rFont val="宋体"/>
        <charset val="134"/>
      </rPr>
      <t>中央企业专项管理</t>
    </r>
  </si>
  <si>
    <r>
      <rPr>
        <sz val="11"/>
        <rFont val="Times New Roman"/>
        <charset val="134"/>
      </rPr>
      <t xml:space="preserve">        </t>
    </r>
    <r>
      <rPr>
        <sz val="11"/>
        <rFont val="宋体"/>
        <charset val="134"/>
      </rPr>
      <t>其他国有资产监管支出</t>
    </r>
  </si>
  <si>
    <r>
      <rPr>
        <sz val="11"/>
        <rFont val="Times New Roman"/>
        <charset val="134"/>
      </rPr>
      <t xml:space="preserve">      </t>
    </r>
    <r>
      <rPr>
        <sz val="11"/>
        <rFont val="宋体"/>
        <charset val="134"/>
      </rPr>
      <t>支持中小企业发展和管理支出</t>
    </r>
  </si>
  <si>
    <r>
      <rPr>
        <sz val="11"/>
        <rFont val="Times New Roman"/>
        <charset val="134"/>
      </rPr>
      <t xml:space="preserve">        </t>
    </r>
    <r>
      <rPr>
        <sz val="11"/>
        <rFont val="宋体"/>
        <charset val="134"/>
      </rPr>
      <t>科技型中小企业技术创新基金</t>
    </r>
  </si>
  <si>
    <r>
      <rPr>
        <sz val="11"/>
        <rFont val="Times New Roman"/>
        <charset val="134"/>
      </rPr>
      <t xml:space="preserve">        </t>
    </r>
    <r>
      <rPr>
        <sz val="11"/>
        <rFont val="宋体"/>
        <charset val="134"/>
      </rPr>
      <t>中小企业发展专项</t>
    </r>
  </si>
  <si>
    <r>
      <rPr>
        <sz val="11"/>
        <rFont val="Times New Roman"/>
        <charset val="134"/>
      </rPr>
      <t xml:space="preserve">        </t>
    </r>
    <r>
      <rPr>
        <sz val="11"/>
        <rFont val="宋体"/>
        <charset val="134"/>
      </rPr>
      <t>其他支持中小企业发展和管理支出</t>
    </r>
  </si>
  <si>
    <r>
      <rPr>
        <sz val="11"/>
        <rFont val="Times New Roman"/>
        <charset val="134"/>
      </rPr>
      <t xml:space="preserve">      </t>
    </r>
    <r>
      <rPr>
        <sz val="11"/>
        <rFont val="宋体"/>
        <charset val="134"/>
      </rPr>
      <t>其他资源勘探信息等支出</t>
    </r>
  </si>
  <si>
    <r>
      <rPr>
        <sz val="11"/>
        <rFont val="Times New Roman"/>
        <charset val="134"/>
      </rPr>
      <t xml:space="preserve">        </t>
    </r>
    <r>
      <rPr>
        <sz val="11"/>
        <rFont val="宋体"/>
        <charset val="134"/>
      </rPr>
      <t>黄金事务</t>
    </r>
  </si>
  <si>
    <r>
      <rPr>
        <sz val="11"/>
        <rFont val="Times New Roman"/>
        <charset val="134"/>
      </rPr>
      <t xml:space="preserve">        </t>
    </r>
    <r>
      <rPr>
        <sz val="11"/>
        <rFont val="宋体"/>
        <charset val="134"/>
      </rPr>
      <t>技术改造支出</t>
    </r>
  </si>
  <si>
    <r>
      <rPr>
        <sz val="11"/>
        <rFont val="Times New Roman"/>
        <charset val="134"/>
      </rPr>
      <t xml:space="preserve">        </t>
    </r>
    <r>
      <rPr>
        <sz val="11"/>
        <rFont val="宋体"/>
        <charset val="134"/>
      </rPr>
      <t>中药材扶持资金支出</t>
    </r>
  </si>
  <si>
    <r>
      <rPr>
        <sz val="11"/>
        <rFont val="Times New Roman"/>
        <charset val="134"/>
      </rPr>
      <t xml:space="preserve">        </t>
    </r>
    <r>
      <rPr>
        <sz val="11"/>
        <rFont val="宋体"/>
        <charset val="134"/>
      </rPr>
      <t>重点产业振兴和技术改造项目贷款贴息</t>
    </r>
  </si>
  <si>
    <r>
      <rPr>
        <sz val="11"/>
        <rFont val="Times New Roman"/>
        <charset val="134"/>
      </rPr>
      <t xml:space="preserve">        </t>
    </r>
    <r>
      <rPr>
        <sz val="11"/>
        <rFont val="宋体"/>
        <charset val="134"/>
      </rPr>
      <t>其他资源勘探信息等支出</t>
    </r>
  </si>
  <si>
    <r>
      <rPr>
        <sz val="11"/>
        <rFont val="Times New Roman"/>
        <charset val="134"/>
      </rPr>
      <t xml:space="preserve">      </t>
    </r>
    <r>
      <rPr>
        <sz val="11"/>
        <rFont val="宋体"/>
        <charset val="134"/>
      </rPr>
      <t>商业流通事务</t>
    </r>
  </si>
  <si>
    <r>
      <rPr>
        <sz val="11"/>
        <rFont val="Times New Roman"/>
        <charset val="134"/>
      </rPr>
      <t xml:space="preserve">        </t>
    </r>
    <r>
      <rPr>
        <sz val="11"/>
        <rFont val="宋体"/>
        <charset val="134"/>
      </rPr>
      <t>食品流通安全补贴</t>
    </r>
  </si>
  <si>
    <r>
      <rPr>
        <sz val="11"/>
        <rFont val="Times New Roman"/>
        <charset val="134"/>
      </rPr>
      <t xml:space="preserve">        </t>
    </r>
    <r>
      <rPr>
        <sz val="11"/>
        <rFont val="宋体"/>
        <charset val="134"/>
      </rPr>
      <t>市场监测及信息管理</t>
    </r>
  </si>
  <si>
    <r>
      <rPr>
        <sz val="11"/>
        <rFont val="Times New Roman"/>
        <charset val="134"/>
      </rPr>
      <t xml:space="preserve">        </t>
    </r>
    <r>
      <rPr>
        <sz val="11"/>
        <rFont val="宋体"/>
        <charset val="134"/>
      </rPr>
      <t>民贸企业补贴</t>
    </r>
  </si>
  <si>
    <r>
      <rPr>
        <sz val="11"/>
        <rFont val="Times New Roman"/>
        <charset val="134"/>
      </rPr>
      <t xml:space="preserve">        </t>
    </r>
    <r>
      <rPr>
        <sz val="11"/>
        <rFont val="宋体"/>
        <charset val="134"/>
      </rPr>
      <t>民贸民品贷款贴息</t>
    </r>
  </si>
  <si>
    <r>
      <rPr>
        <sz val="11"/>
        <rFont val="Times New Roman"/>
        <charset val="134"/>
      </rPr>
      <t xml:space="preserve">        </t>
    </r>
    <r>
      <rPr>
        <sz val="11"/>
        <rFont val="宋体"/>
        <charset val="134"/>
      </rPr>
      <t>其他商业流通事务支出</t>
    </r>
  </si>
  <si>
    <r>
      <rPr>
        <sz val="11"/>
        <rFont val="Times New Roman"/>
        <charset val="134"/>
      </rPr>
      <t xml:space="preserve">      </t>
    </r>
    <r>
      <rPr>
        <sz val="11"/>
        <rFont val="宋体"/>
        <charset val="134"/>
      </rPr>
      <t>涉外发展服务支出</t>
    </r>
  </si>
  <si>
    <r>
      <rPr>
        <sz val="11"/>
        <rFont val="Times New Roman"/>
        <charset val="134"/>
      </rPr>
      <t xml:space="preserve">        </t>
    </r>
    <r>
      <rPr>
        <sz val="11"/>
        <rFont val="宋体"/>
        <charset val="134"/>
      </rPr>
      <t>外商投资环境建设补助资金</t>
    </r>
  </si>
  <si>
    <r>
      <rPr>
        <sz val="11"/>
        <rFont val="Times New Roman"/>
        <charset val="134"/>
      </rPr>
      <t xml:space="preserve">        </t>
    </r>
    <r>
      <rPr>
        <sz val="11"/>
        <rFont val="宋体"/>
        <charset val="134"/>
      </rPr>
      <t>其他涉外发展服务支出</t>
    </r>
  </si>
  <si>
    <r>
      <rPr>
        <sz val="11"/>
        <rFont val="Times New Roman"/>
        <charset val="134"/>
      </rPr>
      <t xml:space="preserve">      </t>
    </r>
    <r>
      <rPr>
        <sz val="11"/>
        <rFont val="宋体"/>
        <charset val="134"/>
      </rPr>
      <t>其他商业服务业等支出</t>
    </r>
  </si>
  <si>
    <r>
      <rPr>
        <sz val="11"/>
        <rFont val="Times New Roman"/>
        <charset val="134"/>
      </rPr>
      <t xml:space="preserve">        </t>
    </r>
    <r>
      <rPr>
        <sz val="11"/>
        <rFont val="宋体"/>
        <charset val="134"/>
      </rPr>
      <t>服务业基础设施建设</t>
    </r>
  </si>
  <si>
    <r>
      <rPr>
        <sz val="11"/>
        <rFont val="Times New Roman"/>
        <charset val="134"/>
      </rPr>
      <t xml:space="preserve">        </t>
    </r>
    <r>
      <rPr>
        <sz val="11"/>
        <rFont val="宋体"/>
        <charset val="134"/>
      </rPr>
      <t>其他商业服务业等支出</t>
    </r>
  </si>
  <si>
    <r>
      <rPr>
        <sz val="11"/>
        <rFont val="Times New Roman"/>
        <charset val="134"/>
      </rPr>
      <t xml:space="preserve">      </t>
    </r>
    <r>
      <rPr>
        <sz val="11"/>
        <rFont val="宋体"/>
        <charset val="134"/>
      </rPr>
      <t>金融部门行政支出</t>
    </r>
  </si>
  <si>
    <r>
      <rPr>
        <sz val="11"/>
        <rFont val="Times New Roman"/>
        <charset val="134"/>
      </rPr>
      <t xml:space="preserve">        </t>
    </r>
    <r>
      <rPr>
        <sz val="11"/>
        <rFont val="宋体"/>
        <charset val="134"/>
      </rPr>
      <t>安全防卫</t>
    </r>
  </si>
  <si>
    <r>
      <rPr>
        <sz val="11"/>
        <rFont val="Times New Roman"/>
        <charset val="134"/>
      </rPr>
      <t xml:space="preserve">        </t>
    </r>
    <r>
      <rPr>
        <sz val="11"/>
        <rFont val="宋体"/>
        <charset val="134"/>
      </rPr>
      <t>金融部门其他行政支出</t>
    </r>
  </si>
  <si>
    <r>
      <rPr>
        <sz val="11"/>
        <rFont val="Times New Roman"/>
        <charset val="134"/>
      </rPr>
      <t xml:space="preserve">      </t>
    </r>
    <r>
      <rPr>
        <sz val="11"/>
        <rFont val="宋体"/>
        <charset val="134"/>
      </rPr>
      <t>金融发展支出</t>
    </r>
  </si>
  <si>
    <r>
      <rPr>
        <sz val="11"/>
        <rFont val="Times New Roman"/>
        <charset val="134"/>
      </rPr>
      <t xml:space="preserve">        </t>
    </r>
    <r>
      <rPr>
        <sz val="11"/>
        <rFont val="宋体"/>
        <charset val="134"/>
      </rPr>
      <t>政策性银行亏损补贴</t>
    </r>
  </si>
  <si>
    <r>
      <rPr>
        <sz val="11"/>
        <color rgb="FFFF0000"/>
        <rFont val="Times New Roman"/>
        <charset val="134"/>
      </rPr>
      <t xml:space="preserve">        </t>
    </r>
    <r>
      <rPr>
        <sz val="11"/>
        <color rgb="FFFF0000"/>
        <rFont val="宋体"/>
        <charset val="134"/>
      </rPr>
      <t>利息费用补贴支出</t>
    </r>
  </si>
  <si>
    <r>
      <rPr>
        <sz val="11"/>
        <rFont val="Times New Roman"/>
        <charset val="134"/>
      </rPr>
      <t xml:space="preserve">        </t>
    </r>
    <r>
      <rPr>
        <sz val="11"/>
        <rFont val="宋体"/>
        <charset val="134"/>
      </rPr>
      <t>补充资本金</t>
    </r>
  </si>
  <si>
    <r>
      <rPr>
        <sz val="11"/>
        <rFont val="Times New Roman"/>
        <charset val="134"/>
      </rPr>
      <t xml:space="preserve">        </t>
    </r>
    <r>
      <rPr>
        <sz val="11"/>
        <rFont val="宋体"/>
        <charset val="134"/>
      </rPr>
      <t>风险基金补助</t>
    </r>
  </si>
  <si>
    <r>
      <rPr>
        <sz val="11"/>
        <rFont val="Times New Roman"/>
        <charset val="134"/>
      </rPr>
      <t xml:space="preserve">        </t>
    </r>
    <r>
      <rPr>
        <sz val="11"/>
        <rFont val="宋体"/>
        <charset val="134"/>
      </rPr>
      <t>其他金融发展支出</t>
    </r>
  </si>
  <si>
    <r>
      <rPr>
        <sz val="11"/>
        <rFont val="Times New Roman"/>
        <charset val="134"/>
      </rPr>
      <t xml:space="preserve">      </t>
    </r>
    <r>
      <rPr>
        <sz val="11"/>
        <rFont val="宋体"/>
        <charset val="134"/>
      </rPr>
      <t>其他金融支出</t>
    </r>
  </si>
  <si>
    <r>
      <rPr>
        <sz val="11"/>
        <rFont val="Times New Roman"/>
        <charset val="134"/>
      </rPr>
      <t xml:space="preserve">      </t>
    </r>
    <r>
      <rPr>
        <sz val="11"/>
        <rFont val="宋体"/>
        <charset val="134"/>
      </rPr>
      <t>文化体育与传媒</t>
    </r>
  </si>
  <si>
    <r>
      <rPr>
        <sz val="11"/>
        <rFont val="Times New Roman"/>
        <charset val="134"/>
      </rPr>
      <t xml:space="preserve">      </t>
    </r>
    <r>
      <rPr>
        <sz val="11"/>
        <rFont val="宋体"/>
        <charset val="134"/>
      </rPr>
      <t>医疗卫生</t>
    </r>
  </si>
  <si>
    <r>
      <rPr>
        <sz val="11"/>
        <rFont val="Times New Roman"/>
        <charset val="134"/>
      </rPr>
      <t xml:space="preserve">      </t>
    </r>
    <r>
      <rPr>
        <sz val="11"/>
        <rFont val="宋体"/>
        <charset val="134"/>
      </rPr>
      <t>其他支出</t>
    </r>
  </si>
  <si>
    <r>
      <rPr>
        <sz val="11"/>
        <rFont val="宋体"/>
        <charset val="134"/>
      </rPr>
      <t>十八、</t>
    </r>
    <r>
      <rPr>
        <sz val="11"/>
        <color rgb="FFFF0000"/>
        <rFont val="宋体"/>
        <charset val="134"/>
      </rPr>
      <t>自然资源</t>
    </r>
    <r>
      <rPr>
        <sz val="11"/>
        <rFont val="宋体"/>
        <charset val="134"/>
      </rPr>
      <t>海洋气象等支出</t>
    </r>
  </si>
  <si>
    <r>
      <rPr>
        <sz val="11"/>
        <rFont val="Times New Roman"/>
        <charset val="134"/>
      </rPr>
      <t xml:space="preserve">      </t>
    </r>
    <r>
      <rPr>
        <sz val="11"/>
        <color rgb="FFFF0000"/>
        <rFont val="宋体"/>
        <charset val="134"/>
      </rPr>
      <t>自然</t>
    </r>
    <r>
      <rPr>
        <sz val="11"/>
        <rFont val="宋体"/>
        <charset val="134"/>
      </rPr>
      <t>资源事务</t>
    </r>
  </si>
  <si>
    <r>
      <rPr>
        <sz val="11"/>
        <rFont val="Times New Roman"/>
        <charset val="134"/>
      </rPr>
      <t xml:space="preserve">        </t>
    </r>
    <r>
      <rPr>
        <sz val="11"/>
        <color rgb="FFFF0000"/>
        <rFont val="宋体"/>
        <charset val="134"/>
      </rPr>
      <t>自然</t>
    </r>
    <r>
      <rPr>
        <sz val="11"/>
        <rFont val="宋体"/>
        <charset val="134"/>
      </rPr>
      <t>资源规划及管理</t>
    </r>
  </si>
  <si>
    <r>
      <rPr>
        <sz val="11"/>
        <rFont val="Times New Roman"/>
        <charset val="134"/>
      </rPr>
      <t xml:space="preserve">        </t>
    </r>
    <r>
      <rPr>
        <sz val="11"/>
        <rFont val="宋体"/>
        <charset val="134"/>
      </rPr>
      <t>土地资源调查</t>
    </r>
  </si>
  <si>
    <r>
      <rPr>
        <sz val="11"/>
        <rFont val="Times New Roman"/>
        <charset val="134"/>
      </rPr>
      <t xml:space="preserve">        </t>
    </r>
    <r>
      <rPr>
        <sz val="11"/>
        <rFont val="宋体"/>
        <charset val="134"/>
      </rPr>
      <t>土地资源利用与保护</t>
    </r>
  </si>
  <si>
    <r>
      <rPr>
        <sz val="11"/>
        <rFont val="Times New Roman"/>
        <charset val="134"/>
      </rPr>
      <t xml:space="preserve">        </t>
    </r>
    <r>
      <rPr>
        <sz val="11"/>
        <color rgb="FFFF0000"/>
        <rFont val="宋体"/>
        <charset val="134"/>
      </rPr>
      <t>自然</t>
    </r>
    <r>
      <rPr>
        <sz val="11"/>
        <rFont val="宋体"/>
        <charset val="134"/>
      </rPr>
      <t>资源社会公益服务</t>
    </r>
  </si>
  <si>
    <r>
      <rPr>
        <sz val="11"/>
        <rFont val="Times New Roman"/>
        <charset val="134"/>
      </rPr>
      <t xml:space="preserve">        </t>
    </r>
    <r>
      <rPr>
        <sz val="11"/>
        <color rgb="FFFF0000"/>
        <rFont val="宋体"/>
        <charset val="134"/>
      </rPr>
      <t>自然</t>
    </r>
    <r>
      <rPr>
        <sz val="11"/>
        <rFont val="宋体"/>
        <charset val="134"/>
      </rPr>
      <t>资源行业业务管理</t>
    </r>
  </si>
  <si>
    <r>
      <rPr>
        <sz val="11"/>
        <rFont val="Times New Roman"/>
        <charset val="134"/>
      </rPr>
      <t xml:space="preserve">        </t>
    </r>
    <r>
      <rPr>
        <sz val="11"/>
        <color rgb="FFFF0000"/>
        <rFont val="宋体"/>
        <charset val="134"/>
      </rPr>
      <t>自然</t>
    </r>
    <r>
      <rPr>
        <sz val="11"/>
        <rFont val="宋体"/>
        <charset val="134"/>
      </rPr>
      <t>资源调查</t>
    </r>
  </si>
  <si>
    <r>
      <rPr>
        <sz val="11"/>
        <rFont val="Times New Roman"/>
        <charset val="134"/>
      </rPr>
      <t xml:space="preserve">        </t>
    </r>
    <r>
      <rPr>
        <sz val="11"/>
        <rFont val="宋体"/>
        <charset val="134"/>
      </rPr>
      <t>国土整治</t>
    </r>
  </si>
  <si>
    <r>
      <rPr>
        <sz val="11"/>
        <rFont val="Times New Roman"/>
        <charset val="134"/>
      </rPr>
      <t xml:space="preserve">        </t>
    </r>
    <r>
      <rPr>
        <sz val="11"/>
        <rFont val="宋体"/>
        <charset val="134"/>
      </rPr>
      <t>土地资源储备支出</t>
    </r>
  </si>
  <si>
    <r>
      <rPr>
        <sz val="11"/>
        <rFont val="Times New Roman"/>
        <charset val="134"/>
      </rPr>
      <t xml:space="preserve">        </t>
    </r>
    <r>
      <rPr>
        <sz val="11"/>
        <rFont val="宋体"/>
        <charset val="134"/>
      </rPr>
      <t>地质矿产资源与环境调查</t>
    </r>
  </si>
  <si>
    <r>
      <rPr>
        <sz val="11"/>
        <rFont val="Times New Roman"/>
        <charset val="134"/>
      </rPr>
      <t xml:space="preserve">        </t>
    </r>
    <r>
      <rPr>
        <sz val="11"/>
        <rFont val="宋体"/>
        <charset val="134"/>
      </rPr>
      <t>地质矿产资源利用与保护</t>
    </r>
  </si>
  <si>
    <r>
      <rPr>
        <sz val="11"/>
        <rFont val="Times New Roman"/>
        <charset val="134"/>
      </rPr>
      <t xml:space="preserve">        </t>
    </r>
    <r>
      <rPr>
        <sz val="11"/>
        <rFont val="宋体"/>
        <charset val="134"/>
      </rPr>
      <t>地质转产项目财政贴息</t>
    </r>
  </si>
  <si>
    <r>
      <rPr>
        <sz val="11"/>
        <rFont val="Times New Roman"/>
        <charset val="134"/>
      </rPr>
      <t xml:space="preserve">        </t>
    </r>
    <r>
      <rPr>
        <sz val="11"/>
        <rFont val="宋体"/>
        <charset val="134"/>
      </rPr>
      <t>国外风险勘查</t>
    </r>
  </si>
  <si>
    <r>
      <rPr>
        <sz val="11"/>
        <rFont val="Times New Roman"/>
        <charset val="134"/>
      </rPr>
      <t xml:space="preserve">        </t>
    </r>
    <r>
      <rPr>
        <sz val="11"/>
        <rFont val="宋体"/>
        <charset val="134"/>
      </rPr>
      <t>地质勘查基金（周转金）支出</t>
    </r>
  </si>
  <si>
    <r>
      <rPr>
        <sz val="11"/>
        <rFont val="Times New Roman"/>
        <charset val="134"/>
      </rPr>
      <t xml:space="preserve">        </t>
    </r>
    <r>
      <rPr>
        <sz val="11"/>
        <rFont val="宋体"/>
        <charset val="134"/>
      </rPr>
      <t>其他</t>
    </r>
    <r>
      <rPr>
        <sz val="11"/>
        <color rgb="FFFF0000"/>
        <rFont val="宋体"/>
        <charset val="134"/>
      </rPr>
      <t>自然</t>
    </r>
    <r>
      <rPr>
        <sz val="11"/>
        <rFont val="宋体"/>
        <charset val="134"/>
      </rPr>
      <t>资源事务支出</t>
    </r>
  </si>
  <si>
    <r>
      <rPr>
        <sz val="11"/>
        <rFont val="Times New Roman"/>
        <charset val="134"/>
      </rPr>
      <t xml:space="preserve">      </t>
    </r>
    <r>
      <rPr>
        <sz val="11"/>
        <rFont val="宋体"/>
        <charset val="134"/>
      </rPr>
      <t>海洋管理事务</t>
    </r>
  </si>
  <si>
    <r>
      <rPr>
        <sz val="11"/>
        <rFont val="Times New Roman"/>
        <charset val="134"/>
      </rPr>
      <t xml:space="preserve">        </t>
    </r>
    <r>
      <rPr>
        <sz val="11"/>
        <rFont val="宋体"/>
        <charset val="134"/>
      </rPr>
      <t>海域使用管理</t>
    </r>
  </si>
  <si>
    <r>
      <rPr>
        <sz val="11"/>
        <rFont val="Times New Roman"/>
        <charset val="134"/>
      </rPr>
      <t xml:space="preserve">        </t>
    </r>
    <r>
      <rPr>
        <sz val="11"/>
        <rFont val="宋体"/>
        <charset val="134"/>
      </rPr>
      <t>海洋环境保护与监测</t>
    </r>
  </si>
  <si>
    <r>
      <rPr>
        <sz val="11"/>
        <rFont val="Times New Roman"/>
        <charset val="134"/>
      </rPr>
      <t xml:space="preserve">        </t>
    </r>
    <r>
      <rPr>
        <sz val="11"/>
        <rFont val="宋体"/>
        <charset val="134"/>
      </rPr>
      <t>海洋调查评价</t>
    </r>
  </si>
  <si>
    <r>
      <rPr>
        <sz val="11"/>
        <rFont val="Times New Roman"/>
        <charset val="134"/>
      </rPr>
      <t xml:space="preserve">        </t>
    </r>
    <r>
      <rPr>
        <sz val="11"/>
        <rFont val="宋体"/>
        <charset val="134"/>
      </rPr>
      <t>海洋权益维护</t>
    </r>
  </si>
  <si>
    <r>
      <rPr>
        <sz val="11"/>
        <rFont val="Times New Roman"/>
        <charset val="134"/>
      </rPr>
      <t xml:space="preserve">        </t>
    </r>
    <r>
      <rPr>
        <sz val="11"/>
        <rFont val="宋体"/>
        <charset val="134"/>
      </rPr>
      <t>海洋执法监察</t>
    </r>
  </si>
  <si>
    <r>
      <rPr>
        <sz val="11"/>
        <rFont val="Times New Roman"/>
        <charset val="134"/>
      </rPr>
      <t xml:space="preserve">        </t>
    </r>
    <r>
      <rPr>
        <sz val="11"/>
        <rFont val="宋体"/>
        <charset val="134"/>
      </rPr>
      <t>海洋防灾减灾</t>
    </r>
  </si>
  <si>
    <r>
      <rPr>
        <sz val="11"/>
        <rFont val="Times New Roman"/>
        <charset val="134"/>
      </rPr>
      <t xml:space="preserve">        </t>
    </r>
    <r>
      <rPr>
        <sz val="11"/>
        <rFont val="宋体"/>
        <charset val="134"/>
      </rPr>
      <t>海洋卫星</t>
    </r>
  </si>
  <si>
    <r>
      <rPr>
        <sz val="11"/>
        <rFont val="Times New Roman"/>
        <charset val="134"/>
      </rPr>
      <t xml:space="preserve">        </t>
    </r>
    <r>
      <rPr>
        <sz val="11"/>
        <rFont val="宋体"/>
        <charset val="134"/>
      </rPr>
      <t>极地考察</t>
    </r>
  </si>
  <si>
    <r>
      <rPr>
        <sz val="11"/>
        <rFont val="Times New Roman"/>
        <charset val="134"/>
      </rPr>
      <t xml:space="preserve">        </t>
    </r>
    <r>
      <rPr>
        <sz val="11"/>
        <rFont val="宋体"/>
        <charset val="134"/>
      </rPr>
      <t>海洋矿产资源勘探研究</t>
    </r>
  </si>
  <si>
    <r>
      <rPr>
        <sz val="11"/>
        <rFont val="Times New Roman"/>
        <charset val="134"/>
      </rPr>
      <t xml:space="preserve">        </t>
    </r>
    <r>
      <rPr>
        <sz val="11"/>
        <rFont val="宋体"/>
        <charset val="134"/>
      </rPr>
      <t>海港航标维护</t>
    </r>
  </si>
  <si>
    <r>
      <rPr>
        <sz val="11"/>
        <rFont val="Times New Roman"/>
        <charset val="134"/>
      </rPr>
      <t xml:space="preserve">        </t>
    </r>
    <r>
      <rPr>
        <sz val="11"/>
        <rFont val="宋体"/>
        <charset val="134"/>
      </rPr>
      <t>海水淡化</t>
    </r>
  </si>
  <si>
    <r>
      <rPr>
        <sz val="11"/>
        <rFont val="Times New Roman"/>
        <charset val="134"/>
      </rPr>
      <t xml:space="preserve">        </t>
    </r>
    <r>
      <rPr>
        <sz val="11"/>
        <rFont val="宋体"/>
        <charset val="134"/>
      </rPr>
      <t>无居民海岛使用金支出</t>
    </r>
  </si>
  <si>
    <r>
      <rPr>
        <sz val="11"/>
        <rFont val="Times New Roman"/>
        <charset val="134"/>
      </rPr>
      <t xml:space="preserve">        </t>
    </r>
    <r>
      <rPr>
        <sz val="11"/>
        <rFont val="宋体"/>
        <charset val="134"/>
      </rPr>
      <t>海岛和海域保护</t>
    </r>
  </si>
  <si>
    <r>
      <rPr>
        <sz val="11"/>
        <rFont val="Times New Roman"/>
        <charset val="134"/>
      </rPr>
      <t xml:space="preserve">        </t>
    </r>
    <r>
      <rPr>
        <sz val="11"/>
        <rFont val="宋体"/>
        <charset val="134"/>
      </rPr>
      <t>其他海洋管理事务支出</t>
    </r>
  </si>
  <si>
    <r>
      <rPr>
        <sz val="11"/>
        <rFont val="Times New Roman"/>
        <charset val="134"/>
      </rPr>
      <t xml:space="preserve">      </t>
    </r>
    <r>
      <rPr>
        <sz val="11"/>
        <rFont val="宋体"/>
        <charset val="134"/>
      </rPr>
      <t>测绘事务</t>
    </r>
  </si>
  <si>
    <r>
      <rPr>
        <sz val="11"/>
        <rFont val="Times New Roman"/>
        <charset val="134"/>
      </rPr>
      <t xml:space="preserve">        </t>
    </r>
    <r>
      <rPr>
        <sz val="11"/>
        <rFont val="宋体"/>
        <charset val="134"/>
      </rPr>
      <t>基础测绘</t>
    </r>
  </si>
  <si>
    <r>
      <rPr>
        <sz val="11"/>
        <rFont val="Times New Roman"/>
        <charset val="134"/>
      </rPr>
      <t xml:space="preserve">        </t>
    </r>
    <r>
      <rPr>
        <sz val="11"/>
        <rFont val="宋体"/>
        <charset val="134"/>
      </rPr>
      <t>航空摄影</t>
    </r>
  </si>
  <si>
    <r>
      <rPr>
        <sz val="11"/>
        <rFont val="Times New Roman"/>
        <charset val="134"/>
      </rPr>
      <t xml:space="preserve">        </t>
    </r>
    <r>
      <rPr>
        <sz val="11"/>
        <rFont val="宋体"/>
        <charset val="134"/>
      </rPr>
      <t>测绘工程建设</t>
    </r>
  </si>
  <si>
    <r>
      <rPr>
        <sz val="11"/>
        <rFont val="Times New Roman"/>
        <charset val="134"/>
      </rPr>
      <t xml:space="preserve">        </t>
    </r>
    <r>
      <rPr>
        <sz val="11"/>
        <rFont val="宋体"/>
        <charset val="134"/>
      </rPr>
      <t>其他测绘事务支出</t>
    </r>
  </si>
  <si>
    <r>
      <rPr>
        <sz val="11"/>
        <rFont val="Times New Roman"/>
        <charset val="134"/>
      </rPr>
      <t xml:space="preserve">      </t>
    </r>
    <r>
      <rPr>
        <sz val="11"/>
        <rFont val="宋体"/>
        <charset val="134"/>
      </rPr>
      <t>气象事务</t>
    </r>
  </si>
  <si>
    <r>
      <rPr>
        <sz val="11"/>
        <rFont val="Times New Roman"/>
        <charset val="134"/>
      </rPr>
      <t xml:space="preserve">        </t>
    </r>
    <r>
      <rPr>
        <sz val="11"/>
        <rFont val="宋体"/>
        <charset val="134"/>
      </rPr>
      <t>气象事业机构</t>
    </r>
  </si>
  <si>
    <r>
      <rPr>
        <sz val="11"/>
        <rFont val="Times New Roman"/>
        <charset val="134"/>
      </rPr>
      <t xml:space="preserve">        </t>
    </r>
    <r>
      <rPr>
        <sz val="11"/>
        <rFont val="宋体"/>
        <charset val="134"/>
      </rPr>
      <t>气象探测</t>
    </r>
  </si>
  <si>
    <r>
      <rPr>
        <sz val="11"/>
        <rFont val="Times New Roman"/>
        <charset val="134"/>
      </rPr>
      <t xml:space="preserve">        </t>
    </r>
    <r>
      <rPr>
        <sz val="11"/>
        <rFont val="宋体"/>
        <charset val="134"/>
      </rPr>
      <t>气象信息传输及管理</t>
    </r>
  </si>
  <si>
    <r>
      <rPr>
        <sz val="11"/>
        <rFont val="Times New Roman"/>
        <charset val="134"/>
      </rPr>
      <t xml:space="preserve">        </t>
    </r>
    <r>
      <rPr>
        <sz val="11"/>
        <rFont val="宋体"/>
        <charset val="134"/>
      </rPr>
      <t>气象预报预测</t>
    </r>
  </si>
  <si>
    <r>
      <rPr>
        <sz val="11"/>
        <rFont val="Times New Roman"/>
        <charset val="134"/>
      </rPr>
      <t xml:space="preserve">        </t>
    </r>
    <r>
      <rPr>
        <sz val="11"/>
        <rFont val="宋体"/>
        <charset val="134"/>
      </rPr>
      <t>气象服务</t>
    </r>
  </si>
  <si>
    <r>
      <rPr>
        <sz val="11"/>
        <rFont val="Times New Roman"/>
        <charset val="134"/>
      </rPr>
      <t xml:space="preserve">        </t>
    </r>
    <r>
      <rPr>
        <sz val="11"/>
        <rFont val="宋体"/>
        <charset val="134"/>
      </rPr>
      <t>气象装备保障维护</t>
    </r>
  </si>
  <si>
    <r>
      <rPr>
        <sz val="11"/>
        <rFont val="Times New Roman"/>
        <charset val="134"/>
      </rPr>
      <t xml:space="preserve">        </t>
    </r>
    <r>
      <rPr>
        <sz val="11"/>
        <rFont val="宋体"/>
        <charset val="134"/>
      </rPr>
      <t>气象基础设施建设与维修</t>
    </r>
  </si>
  <si>
    <r>
      <rPr>
        <sz val="11"/>
        <rFont val="Times New Roman"/>
        <charset val="134"/>
      </rPr>
      <t xml:space="preserve">        </t>
    </r>
    <r>
      <rPr>
        <sz val="11"/>
        <rFont val="宋体"/>
        <charset val="134"/>
      </rPr>
      <t>气象卫星</t>
    </r>
  </si>
  <si>
    <r>
      <rPr>
        <sz val="11"/>
        <rFont val="Times New Roman"/>
        <charset val="134"/>
      </rPr>
      <t xml:space="preserve">        </t>
    </r>
    <r>
      <rPr>
        <sz val="11"/>
        <rFont val="宋体"/>
        <charset val="134"/>
      </rPr>
      <t>气象法规与标准</t>
    </r>
  </si>
  <si>
    <r>
      <rPr>
        <sz val="11"/>
        <rFont val="Times New Roman"/>
        <charset val="134"/>
      </rPr>
      <t xml:space="preserve">        </t>
    </r>
    <r>
      <rPr>
        <sz val="11"/>
        <rFont val="宋体"/>
        <charset val="134"/>
      </rPr>
      <t>气象资金审计稽查</t>
    </r>
  </si>
  <si>
    <r>
      <rPr>
        <sz val="11"/>
        <rFont val="Times New Roman"/>
        <charset val="134"/>
      </rPr>
      <t xml:space="preserve">        </t>
    </r>
    <r>
      <rPr>
        <sz val="11"/>
        <rFont val="宋体"/>
        <charset val="134"/>
      </rPr>
      <t>其他气象事务支出</t>
    </r>
  </si>
  <si>
    <r>
      <rPr>
        <sz val="11"/>
        <rFont val="Times New Roman"/>
        <charset val="134"/>
      </rPr>
      <t xml:space="preserve">      </t>
    </r>
    <r>
      <rPr>
        <sz val="11"/>
        <rFont val="宋体"/>
        <charset val="134"/>
      </rPr>
      <t>其他</t>
    </r>
    <r>
      <rPr>
        <sz val="11"/>
        <color rgb="FFFF0000"/>
        <rFont val="宋体"/>
        <charset val="134"/>
      </rPr>
      <t>自然资源</t>
    </r>
    <r>
      <rPr>
        <sz val="11"/>
        <rFont val="宋体"/>
        <charset val="134"/>
      </rPr>
      <t>海洋气象等支出</t>
    </r>
  </si>
  <si>
    <r>
      <rPr>
        <sz val="11"/>
        <rFont val="Times New Roman"/>
        <charset val="134"/>
      </rPr>
      <t xml:space="preserve">      </t>
    </r>
    <r>
      <rPr>
        <sz val="11"/>
        <rFont val="宋体"/>
        <charset val="134"/>
      </rPr>
      <t>保障性安居工程支出</t>
    </r>
  </si>
  <si>
    <r>
      <rPr>
        <sz val="11"/>
        <rFont val="Times New Roman"/>
        <charset val="134"/>
      </rPr>
      <t xml:space="preserve">        </t>
    </r>
    <r>
      <rPr>
        <sz val="11"/>
        <rFont val="宋体"/>
        <charset val="134"/>
      </rPr>
      <t>廉租住房</t>
    </r>
  </si>
  <si>
    <r>
      <rPr>
        <sz val="11"/>
        <rFont val="Times New Roman"/>
        <charset val="134"/>
      </rPr>
      <t xml:space="preserve">        </t>
    </r>
    <r>
      <rPr>
        <sz val="11"/>
        <rFont val="宋体"/>
        <charset val="134"/>
      </rPr>
      <t>沉陷区治理</t>
    </r>
  </si>
  <si>
    <r>
      <rPr>
        <sz val="11"/>
        <rFont val="Times New Roman"/>
        <charset val="134"/>
      </rPr>
      <t xml:space="preserve">        </t>
    </r>
    <r>
      <rPr>
        <sz val="11"/>
        <rFont val="宋体"/>
        <charset val="134"/>
      </rPr>
      <t>棚户区改造</t>
    </r>
  </si>
  <si>
    <r>
      <rPr>
        <sz val="11"/>
        <rFont val="Times New Roman"/>
        <charset val="134"/>
      </rPr>
      <t xml:space="preserve">        </t>
    </r>
    <r>
      <rPr>
        <sz val="11"/>
        <rFont val="宋体"/>
        <charset val="134"/>
      </rPr>
      <t>少数民族地区游牧民定居工程</t>
    </r>
  </si>
  <si>
    <r>
      <rPr>
        <sz val="11"/>
        <rFont val="Times New Roman"/>
        <charset val="134"/>
      </rPr>
      <t xml:space="preserve">        </t>
    </r>
    <r>
      <rPr>
        <sz val="11"/>
        <rFont val="宋体"/>
        <charset val="134"/>
      </rPr>
      <t>农村危房改造</t>
    </r>
  </si>
  <si>
    <r>
      <rPr>
        <sz val="11"/>
        <rFont val="Times New Roman"/>
        <charset val="134"/>
      </rPr>
      <t xml:space="preserve">        </t>
    </r>
    <r>
      <rPr>
        <sz val="11"/>
        <rFont val="宋体"/>
        <charset val="134"/>
      </rPr>
      <t>公共租赁住房</t>
    </r>
  </si>
  <si>
    <r>
      <rPr>
        <sz val="11"/>
        <rFont val="Times New Roman"/>
        <charset val="134"/>
      </rPr>
      <t xml:space="preserve">        </t>
    </r>
    <r>
      <rPr>
        <sz val="11"/>
        <rFont val="宋体"/>
        <charset val="134"/>
      </rPr>
      <t>保障性住房租金补贴</t>
    </r>
  </si>
  <si>
    <r>
      <rPr>
        <sz val="11"/>
        <rFont val="Times New Roman"/>
        <charset val="134"/>
      </rPr>
      <t xml:space="preserve">        </t>
    </r>
    <r>
      <rPr>
        <sz val="11"/>
        <rFont val="宋体"/>
        <charset val="134"/>
      </rPr>
      <t>其他保障性安居工程支出</t>
    </r>
  </si>
  <si>
    <r>
      <rPr>
        <sz val="11"/>
        <rFont val="Times New Roman"/>
        <charset val="134"/>
      </rPr>
      <t xml:space="preserve">      </t>
    </r>
    <r>
      <rPr>
        <sz val="11"/>
        <rFont val="宋体"/>
        <charset val="134"/>
      </rPr>
      <t>住房改革支出</t>
    </r>
  </si>
  <si>
    <r>
      <rPr>
        <sz val="11"/>
        <rFont val="Times New Roman"/>
        <charset val="134"/>
      </rPr>
      <t xml:space="preserve">        </t>
    </r>
    <r>
      <rPr>
        <sz val="11"/>
        <rFont val="宋体"/>
        <charset val="134"/>
      </rPr>
      <t>住房公积金</t>
    </r>
  </si>
  <si>
    <r>
      <rPr>
        <sz val="11"/>
        <rFont val="Times New Roman"/>
        <charset val="134"/>
      </rPr>
      <t xml:space="preserve">        </t>
    </r>
    <r>
      <rPr>
        <sz val="11"/>
        <rFont val="宋体"/>
        <charset val="134"/>
      </rPr>
      <t>提租补贴</t>
    </r>
  </si>
  <si>
    <r>
      <rPr>
        <sz val="11"/>
        <rFont val="Times New Roman"/>
        <charset val="134"/>
      </rPr>
      <t xml:space="preserve">        </t>
    </r>
    <r>
      <rPr>
        <sz val="11"/>
        <rFont val="宋体"/>
        <charset val="134"/>
      </rPr>
      <t>购房补贴</t>
    </r>
  </si>
  <si>
    <r>
      <rPr>
        <sz val="11"/>
        <rFont val="Times New Roman"/>
        <charset val="134"/>
      </rPr>
      <t xml:space="preserve">      </t>
    </r>
    <r>
      <rPr>
        <sz val="11"/>
        <rFont val="宋体"/>
        <charset val="134"/>
      </rPr>
      <t>城乡社区住宅</t>
    </r>
  </si>
  <si>
    <r>
      <rPr>
        <sz val="11"/>
        <rFont val="Times New Roman"/>
        <charset val="134"/>
      </rPr>
      <t xml:space="preserve">        </t>
    </r>
    <r>
      <rPr>
        <sz val="11"/>
        <rFont val="宋体"/>
        <charset val="134"/>
      </rPr>
      <t>公有住房建设和维修改造支出</t>
    </r>
  </si>
  <si>
    <r>
      <rPr>
        <sz val="11"/>
        <rFont val="Times New Roman"/>
        <charset val="134"/>
      </rPr>
      <t xml:space="preserve">        </t>
    </r>
    <r>
      <rPr>
        <sz val="11"/>
        <rFont val="宋体"/>
        <charset val="134"/>
      </rPr>
      <t>住房公积金管理</t>
    </r>
  </si>
  <si>
    <r>
      <rPr>
        <sz val="11"/>
        <rFont val="Times New Roman"/>
        <charset val="134"/>
      </rPr>
      <t xml:space="preserve">        </t>
    </r>
    <r>
      <rPr>
        <sz val="11"/>
        <rFont val="宋体"/>
        <charset val="134"/>
      </rPr>
      <t>其他城乡社区住宅支出</t>
    </r>
  </si>
  <si>
    <r>
      <rPr>
        <sz val="11"/>
        <rFont val="Times New Roman"/>
        <charset val="134"/>
      </rPr>
      <t xml:space="preserve">      </t>
    </r>
    <r>
      <rPr>
        <sz val="11"/>
        <rFont val="宋体"/>
        <charset val="134"/>
      </rPr>
      <t>粮油事务</t>
    </r>
  </si>
  <si>
    <r>
      <rPr>
        <sz val="11"/>
        <rFont val="Times New Roman"/>
        <charset val="134"/>
      </rPr>
      <t xml:space="preserve">        </t>
    </r>
    <r>
      <rPr>
        <sz val="11"/>
        <rFont val="宋体"/>
        <charset val="134"/>
      </rPr>
      <t>粮食财务与审计支出</t>
    </r>
  </si>
  <si>
    <r>
      <rPr>
        <sz val="11"/>
        <rFont val="Times New Roman"/>
        <charset val="134"/>
      </rPr>
      <t xml:space="preserve">        </t>
    </r>
    <r>
      <rPr>
        <sz val="11"/>
        <rFont val="宋体"/>
        <charset val="134"/>
      </rPr>
      <t>粮食信息统计</t>
    </r>
  </si>
  <si>
    <r>
      <rPr>
        <sz val="11"/>
        <rFont val="Times New Roman"/>
        <charset val="134"/>
      </rPr>
      <t xml:space="preserve">        </t>
    </r>
    <r>
      <rPr>
        <sz val="11"/>
        <rFont val="宋体"/>
        <charset val="134"/>
      </rPr>
      <t>粮食专项业务活动</t>
    </r>
  </si>
  <si>
    <r>
      <rPr>
        <sz val="11"/>
        <rFont val="Times New Roman"/>
        <charset val="134"/>
      </rPr>
      <t xml:space="preserve">        </t>
    </r>
    <r>
      <rPr>
        <sz val="11"/>
        <rFont val="宋体"/>
        <charset val="134"/>
      </rPr>
      <t>国家粮油差价补贴</t>
    </r>
  </si>
  <si>
    <r>
      <rPr>
        <sz val="11"/>
        <rFont val="Times New Roman"/>
        <charset val="134"/>
      </rPr>
      <t xml:space="preserve">        </t>
    </r>
    <r>
      <rPr>
        <sz val="11"/>
        <rFont val="宋体"/>
        <charset val="134"/>
      </rPr>
      <t>粮食财务挂账利息补贴</t>
    </r>
  </si>
  <si>
    <r>
      <rPr>
        <sz val="11"/>
        <rFont val="Times New Roman"/>
        <charset val="134"/>
      </rPr>
      <t xml:space="preserve">        </t>
    </r>
    <r>
      <rPr>
        <sz val="11"/>
        <rFont val="宋体"/>
        <charset val="134"/>
      </rPr>
      <t>粮食财务挂账消化款</t>
    </r>
  </si>
  <si>
    <r>
      <rPr>
        <sz val="11"/>
        <rFont val="Times New Roman"/>
        <charset val="134"/>
      </rPr>
      <t xml:space="preserve">        </t>
    </r>
    <r>
      <rPr>
        <sz val="11"/>
        <rFont val="宋体"/>
        <charset val="134"/>
      </rPr>
      <t>处理陈化粮补贴</t>
    </r>
  </si>
  <si>
    <r>
      <rPr>
        <sz val="11"/>
        <rFont val="Times New Roman"/>
        <charset val="134"/>
      </rPr>
      <t xml:space="preserve">        </t>
    </r>
    <r>
      <rPr>
        <sz val="11"/>
        <rFont val="宋体"/>
        <charset val="134"/>
      </rPr>
      <t>粮食风险基金</t>
    </r>
  </si>
  <si>
    <r>
      <rPr>
        <sz val="11"/>
        <rFont val="Times New Roman"/>
        <charset val="134"/>
      </rPr>
      <t xml:space="preserve">        </t>
    </r>
    <r>
      <rPr>
        <sz val="11"/>
        <rFont val="宋体"/>
        <charset val="134"/>
      </rPr>
      <t>粮油市场调控专项资金</t>
    </r>
  </si>
  <si>
    <r>
      <rPr>
        <sz val="11"/>
        <rFont val="Times New Roman"/>
        <charset val="134"/>
      </rPr>
      <t xml:space="preserve">        </t>
    </r>
    <r>
      <rPr>
        <sz val="11"/>
        <rFont val="宋体"/>
        <charset val="134"/>
      </rPr>
      <t>其他粮油事务支出</t>
    </r>
  </si>
  <si>
    <r>
      <rPr>
        <sz val="11"/>
        <rFont val="Times New Roman"/>
        <charset val="134"/>
      </rPr>
      <t xml:space="preserve">      </t>
    </r>
    <r>
      <rPr>
        <sz val="11"/>
        <rFont val="宋体"/>
        <charset val="134"/>
      </rPr>
      <t>物资事务</t>
    </r>
  </si>
  <si>
    <r>
      <rPr>
        <sz val="11"/>
        <rFont val="Times New Roman"/>
        <charset val="134"/>
      </rPr>
      <t xml:space="preserve">        </t>
    </r>
    <r>
      <rPr>
        <sz val="11"/>
        <rFont val="宋体"/>
        <charset val="134"/>
      </rPr>
      <t>铁路专用线</t>
    </r>
  </si>
  <si>
    <r>
      <rPr>
        <sz val="11"/>
        <rFont val="Times New Roman"/>
        <charset val="134"/>
      </rPr>
      <t xml:space="preserve">        </t>
    </r>
    <r>
      <rPr>
        <sz val="11"/>
        <rFont val="宋体"/>
        <charset val="134"/>
      </rPr>
      <t>护库武警和民兵支出</t>
    </r>
  </si>
  <si>
    <r>
      <rPr>
        <sz val="11"/>
        <rFont val="Times New Roman"/>
        <charset val="134"/>
      </rPr>
      <t xml:space="preserve">        </t>
    </r>
    <r>
      <rPr>
        <sz val="11"/>
        <rFont val="宋体"/>
        <charset val="134"/>
      </rPr>
      <t>物资保管与保养</t>
    </r>
  </si>
  <si>
    <r>
      <rPr>
        <sz val="11"/>
        <rFont val="Times New Roman"/>
        <charset val="134"/>
      </rPr>
      <t xml:space="preserve">        </t>
    </r>
    <r>
      <rPr>
        <sz val="11"/>
        <rFont val="宋体"/>
        <charset val="134"/>
      </rPr>
      <t>专项贷款利息</t>
    </r>
  </si>
  <si>
    <r>
      <rPr>
        <sz val="11"/>
        <rFont val="Times New Roman"/>
        <charset val="134"/>
      </rPr>
      <t xml:space="preserve">        </t>
    </r>
    <r>
      <rPr>
        <sz val="11"/>
        <rFont val="宋体"/>
        <charset val="134"/>
      </rPr>
      <t>物资转移</t>
    </r>
  </si>
  <si>
    <r>
      <rPr>
        <sz val="11"/>
        <rFont val="Times New Roman"/>
        <charset val="134"/>
      </rPr>
      <t xml:space="preserve">        </t>
    </r>
    <r>
      <rPr>
        <sz val="11"/>
        <rFont val="宋体"/>
        <charset val="134"/>
      </rPr>
      <t>物资轮换</t>
    </r>
  </si>
  <si>
    <r>
      <rPr>
        <sz val="11"/>
        <rFont val="Times New Roman"/>
        <charset val="134"/>
      </rPr>
      <t xml:space="preserve">        </t>
    </r>
    <r>
      <rPr>
        <sz val="11"/>
        <rFont val="宋体"/>
        <charset val="134"/>
      </rPr>
      <t>仓库建设</t>
    </r>
  </si>
  <si>
    <r>
      <rPr>
        <sz val="11"/>
        <rFont val="Times New Roman"/>
        <charset val="134"/>
      </rPr>
      <t xml:space="preserve">        </t>
    </r>
    <r>
      <rPr>
        <sz val="11"/>
        <rFont val="宋体"/>
        <charset val="134"/>
      </rPr>
      <t>仓库安防</t>
    </r>
  </si>
  <si>
    <r>
      <rPr>
        <sz val="11"/>
        <rFont val="Times New Roman"/>
        <charset val="134"/>
      </rPr>
      <t xml:space="preserve">        </t>
    </r>
    <r>
      <rPr>
        <sz val="11"/>
        <rFont val="宋体"/>
        <charset val="134"/>
      </rPr>
      <t>其他物资事务支出</t>
    </r>
  </si>
  <si>
    <r>
      <rPr>
        <sz val="11"/>
        <rFont val="Times New Roman"/>
        <charset val="134"/>
      </rPr>
      <t xml:space="preserve">      </t>
    </r>
    <r>
      <rPr>
        <sz val="11"/>
        <rFont val="宋体"/>
        <charset val="134"/>
      </rPr>
      <t>能源储备</t>
    </r>
  </si>
  <si>
    <r>
      <rPr>
        <sz val="11"/>
        <rFont val="Times New Roman"/>
        <charset val="134"/>
      </rPr>
      <t xml:space="preserve">        </t>
    </r>
    <r>
      <rPr>
        <sz val="11"/>
        <color rgb="FFFF0000"/>
        <rFont val="宋体"/>
        <charset val="134"/>
      </rPr>
      <t>石油储备</t>
    </r>
  </si>
  <si>
    <r>
      <rPr>
        <sz val="11"/>
        <rFont val="Times New Roman"/>
        <charset val="134"/>
      </rPr>
      <t xml:space="preserve">        </t>
    </r>
    <r>
      <rPr>
        <sz val="11"/>
        <rFont val="宋体"/>
        <charset val="134"/>
      </rPr>
      <t>天然铀能源储备</t>
    </r>
  </si>
  <si>
    <r>
      <rPr>
        <sz val="11"/>
        <rFont val="Times New Roman"/>
        <charset val="134"/>
      </rPr>
      <t xml:space="preserve">        </t>
    </r>
    <r>
      <rPr>
        <sz val="11"/>
        <rFont val="宋体"/>
        <charset val="134"/>
      </rPr>
      <t>煤炭储备</t>
    </r>
  </si>
  <si>
    <r>
      <rPr>
        <sz val="11"/>
        <rFont val="Times New Roman"/>
        <charset val="134"/>
      </rPr>
      <t xml:space="preserve">        </t>
    </r>
    <r>
      <rPr>
        <sz val="11"/>
        <rFont val="宋体"/>
        <charset val="134"/>
      </rPr>
      <t>其他能源储备</t>
    </r>
    <r>
      <rPr>
        <sz val="11"/>
        <color rgb="FFFF0000"/>
        <rFont val="宋体"/>
        <charset val="134"/>
      </rPr>
      <t>支出</t>
    </r>
  </si>
  <si>
    <r>
      <rPr>
        <sz val="11"/>
        <rFont val="Times New Roman"/>
        <charset val="134"/>
      </rPr>
      <t xml:space="preserve">      </t>
    </r>
    <r>
      <rPr>
        <sz val="11"/>
        <rFont val="宋体"/>
        <charset val="134"/>
      </rPr>
      <t>粮油储备</t>
    </r>
  </si>
  <si>
    <r>
      <rPr>
        <sz val="11"/>
        <rFont val="Times New Roman"/>
        <charset val="134"/>
      </rPr>
      <t xml:space="preserve">        </t>
    </r>
    <r>
      <rPr>
        <sz val="11"/>
        <rFont val="宋体"/>
        <charset val="134"/>
      </rPr>
      <t>储备粮油补贴</t>
    </r>
  </si>
  <si>
    <r>
      <rPr>
        <sz val="11"/>
        <rFont val="Times New Roman"/>
        <charset val="134"/>
      </rPr>
      <t xml:space="preserve">        </t>
    </r>
    <r>
      <rPr>
        <sz val="11"/>
        <rFont val="宋体"/>
        <charset val="134"/>
      </rPr>
      <t>储备粮油差价补贴</t>
    </r>
  </si>
  <si>
    <r>
      <rPr>
        <sz val="11"/>
        <rFont val="Times New Roman"/>
        <charset val="134"/>
      </rPr>
      <t xml:space="preserve">        </t>
    </r>
    <r>
      <rPr>
        <sz val="11"/>
        <rFont val="宋体"/>
        <charset val="134"/>
      </rPr>
      <t>储备粮（油）库建设</t>
    </r>
  </si>
  <si>
    <r>
      <rPr>
        <sz val="11"/>
        <rFont val="Times New Roman"/>
        <charset val="134"/>
      </rPr>
      <t xml:space="preserve">        </t>
    </r>
    <r>
      <rPr>
        <sz val="11"/>
        <rFont val="宋体"/>
        <charset val="134"/>
      </rPr>
      <t>最低收购价政策支出</t>
    </r>
  </si>
  <si>
    <r>
      <rPr>
        <sz val="11"/>
        <rFont val="Times New Roman"/>
        <charset val="134"/>
      </rPr>
      <t xml:space="preserve">        </t>
    </r>
    <r>
      <rPr>
        <sz val="11"/>
        <rFont val="宋体"/>
        <charset val="134"/>
      </rPr>
      <t>其他粮油储备支出</t>
    </r>
  </si>
  <si>
    <r>
      <rPr>
        <sz val="11"/>
        <rFont val="Times New Roman"/>
        <charset val="134"/>
      </rPr>
      <t xml:space="preserve">      </t>
    </r>
    <r>
      <rPr>
        <sz val="11"/>
        <rFont val="宋体"/>
        <charset val="134"/>
      </rPr>
      <t>重要商品储备</t>
    </r>
  </si>
  <si>
    <r>
      <rPr>
        <sz val="11"/>
        <rFont val="Times New Roman"/>
        <charset val="134"/>
      </rPr>
      <t xml:space="preserve">        </t>
    </r>
    <r>
      <rPr>
        <sz val="11"/>
        <rFont val="宋体"/>
        <charset val="134"/>
      </rPr>
      <t>棉花储备</t>
    </r>
  </si>
  <si>
    <r>
      <rPr>
        <sz val="11"/>
        <rFont val="Times New Roman"/>
        <charset val="134"/>
      </rPr>
      <t xml:space="preserve">        </t>
    </r>
    <r>
      <rPr>
        <sz val="11"/>
        <rFont val="宋体"/>
        <charset val="134"/>
      </rPr>
      <t>食糖储备</t>
    </r>
  </si>
  <si>
    <r>
      <rPr>
        <sz val="11"/>
        <rFont val="Times New Roman"/>
        <charset val="134"/>
      </rPr>
      <t xml:space="preserve">        </t>
    </r>
    <r>
      <rPr>
        <sz val="11"/>
        <rFont val="宋体"/>
        <charset val="134"/>
      </rPr>
      <t>肉类储备</t>
    </r>
  </si>
  <si>
    <r>
      <rPr>
        <sz val="11"/>
        <rFont val="Times New Roman"/>
        <charset val="134"/>
      </rPr>
      <t xml:space="preserve">        </t>
    </r>
    <r>
      <rPr>
        <sz val="11"/>
        <rFont val="宋体"/>
        <charset val="134"/>
      </rPr>
      <t>化肥储备</t>
    </r>
  </si>
  <si>
    <r>
      <rPr>
        <sz val="11"/>
        <rFont val="Times New Roman"/>
        <charset val="134"/>
      </rPr>
      <t xml:space="preserve">        </t>
    </r>
    <r>
      <rPr>
        <sz val="11"/>
        <rFont val="宋体"/>
        <charset val="134"/>
      </rPr>
      <t>农药储备</t>
    </r>
  </si>
  <si>
    <r>
      <rPr>
        <sz val="11"/>
        <rFont val="Times New Roman"/>
        <charset val="134"/>
      </rPr>
      <t xml:space="preserve">        </t>
    </r>
    <r>
      <rPr>
        <sz val="11"/>
        <rFont val="宋体"/>
        <charset val="134"/>
      </rPr>
      <t>边销茶储备</t>
    </r>
  </si>
  <si>
    <r>
      <rPr>
        <sz val="11"/>
        <rFont val="Times New Roman"/>
        <charset val="134"/>
      </rPr>
      <t xml:space="preserve">        </t>
    </r>
    <r>
      <rPr>
        <sz val="11"/>
        <rFont val="宋体"/>
        <charset val="134"/>
      </rPr>
      <t>羊毛储备</t>
    </r>
  </si>
  <si>
    <r>
      <rPr>
        <sz val="11"/>
        <rFont val="Times New Roman"/>
        <charset val="134"/>
      </rPr>
      <t xml:space="preserve">        </t>
    </r>
    <r>
      <rPr>
        <sz val="11"/>
        <rFont val="宋体"/>
        <charset val="134"/>
      </rPr>
      <t>医药储备</t>
    </r>
  </si>
  <si>
    <r>
      <rPr>
        <sz val="11"/>
        <rFont val="Times New Roman"/>
        <charset val="134"/>
      </rPr>
      <t xml:space="preserve">        </t>
    </r>
    <r>
      <rPr>
        <sz val="11"/>
        <rFont val="宋体"/>
        <charset val="134"/>
      </rPr>
      <t>食盐储备</t>
    </r>
  </si>
  <si>
    <r>
      <rPr>
        <sz val="11"/>
        <rFont val="Times New Roman"/>
        <charset val="134"/>
      </rPr>
      <t xml:space="preserve">        </t>
    </r>
    <r>
      <rPr>
        <sz val="11"/>
        <rFont val="宋体"/>
        <charset val="134"/>
      </rPr>
      <t>战略物资储备</t>
    </r>
  </si>
  <si>
    <r>
      <rPr>
        <sz val="11"/>
        <rFont val="Times New Roman"/>
        <charset val="134"/>
      </rPr>
      <t xml:space="preserve">        </t>
    </r>
    <r>
      <rPr>
        <sz val="11"/>
        <rFont val="宋体"/>
        <charset val="134"/>
      </rPr>
      <t>其他重要商品储备支出</t>
    </r>
  </si>
  <si>
    <r>
      <rPr>
        <sz val="11"/>
        <color rgb="FFFF0000"/>
        <rFont val="宋体"/>
        <charset val="134"/>
      </rPr>
      <t>二十一、灾害防治及应急管理支出</t>
    </r>
  </si>
  <si>
    <r>
      <rPr>
        <sz val="11"/>
        <color rgb="FFFF0000"/>
        <rFont val="Times New Roman"/>
        <charset val="134"/>
      </rPr>
      <t xml:space="preserve">     </t>
    </r>
    <r>
      <rPr>
        <sz val="11"/>
        <color rgb="FFFF0000"/>
        <rFont val="宋体"/>
        <charset val="134"/>
      </rPr>
      <t>应急管理事务</t>
    </r>
  </si>
  <si>
    <r>
      <rPr>
        <sz val="11"/>
        <color rgb="FFFF0000"/>
        <rFont val="Times New Roman"/>
        <charset val="134"/>
      </rPr>
      <t xml:space="preserve">       </t>
    </r>
    <r>
      <rPr>
        <sz val="11"/>
        <color rgb="FFFF0000"/>
        <rFont val="宋体"/>
        <charset val="134"/>
      </rPr>
      <t>行政运行</t>
    </r>
  </si>
  <si>
    <r>
      <rPr>
        <sz val="11"/>
        <color rgb="FFFF0000"/>
        <rFont val="Times New Roman"/>
        <charset val="134"/>
      </rPr>
      <t xml:space="preserve">       </t>
    </r>
    <r>
      <rPr>
        <sz val="11"/>
        <color rgb="FFFF0000"/>
        <rFont val="宋体"/>
        <charset val="134"/>
      </rPr>
      <t>一般行政管理事务</t>
    </r>
  </si>
  <si>
    <r>
      <rPr>
        <sz val="11"/>
        <color rgb="FFFF0000"/>
        <rFont val="Times New Roman"/>
        <charset val="134"/>
      </rPr>
      <t xml:space="preserve">       </t>
    </r>
    <r>
      <rPr>
        <sz val="11"/>
        <color rgb="FFFF0000"/>
        <rFont val="宋体"/>
        <charset val="134"/>
      </rPr>
      <t>机关服务</t>
    </r>
  </si>
  <si>
    <r>
      <rPr>
        <sz val="11"/>
        <color rgb="FFFF0000"/>
        <rFont val="Times New Roman"/>
        <charset val="134"/>
      </rPr>
      <t xml:space="preserve">       </t>
    </r>
    <r>
      <rPr>
        <sz val="11"/>
        <color rgb="FFFF0000"/>
        <rFont val="宋体"/>
        <charset val="134"/>
      </rPr>
      <t>灾害风险防治</t>
    </r>
  </si>
  <si>
    <r>
      <rPr>
        <sz val="11"/>
        <color rgb="FFFF0000"/>
        <rFont val="Times New Roman"/>
        <charset val="134"/>
      </rPr>
      <t xml:space="preserve">       </t>
    </r>
    <r>
      <rPr>
        <sz val="11"/>
        <color rgb="FFFF0000"/>
        <rFont val="宋体"/>
        <charset val="134"/>
      </rPr>
      <t>国务院安委会专项</t>
    </r>
  </si>
  <si>
    <r>
      <rPr>
        <sz val="11"/>
        <color rgb="FFFF0000"/>
        <rFont val="Times New Roman"/>
        <charset val="134"/>
      </rPr>
      <t xml:space="preserve">       </t>
    </r>
    <r>
      <rPr>
        <sz val="11"/>
        <color rgb="FFFF0000"/>
        <rFont val="宋体"/>
        <charset val="134"/>
      </rPr>
      <t>安全监管</t>
    </r>
  </si>
  <si>
    <r>
      <rPr>
        <sz val="11"/>
        <color rgb="FFFF0000"/>
        <rFont val="Times New Roman"/>
        <charset val="134"/>
      </rPr>
      <t xml:space="preserve">       </t>
    </r>
    <r>
      <rPr>
        <sz val="11"/>
        <color rgb="FFFF0000"/>
        <rFont val="宋体"/>
        <charset val="134"/>
      </rPr>
      <t>安全生产基础</t>
    </r>
  </si>
  <si>
    <r>
      <rPr>
        <sz val="11"/>
        <color rgb="FFFF0000"/>
        <rFont val="Times New Roman"/>
        <charset val="134"/>
      </rPr>
      <t xml:space="preserve">       </t>
    </r>
    <r>
      <rPr>
        <sz val="11"/>
        <color rgb="FFFF0000"/>
        <rFont val="宋体"/>
        <charset val="134"/>
      </rPr>
      <t>应急救援</t>
    </r>
  </si>
  <si>
    <r>
      <rPr>
        <sz val="11"/>
        <color rgb="FFFF0000"/>
        <rFont val="Times New Roman"/>
        <charset val="134"/>
      </rPr>
      <t xml:space="preserve">       </t>
    </r>
    <r>
      <rPr>
        <sz val="11"/>
        <color rgb="FFFF0000"/>
        <rFont val="宋体"/>
        <charset val="134"/>
      </rPr>
      <t>应急管理</t>
    </r>
  </si>
  <si>
    <r>
      <rPr>
        <sz val="11"/>
        <color rgb="FFFF0000"/>
        <rFont val="Times New Roman"/>
        <charset val="134"/>
      </rPr>
      <t xml:space="preserve">       </t>
    </r>
    <r>
      <rPr>
        <sz val="11"/>
        <color rgb="FFFF0000"/>
        <rFont val="宋体"/>
        <charset val="134"/>
      </rPr>
      <t>事业运行</t>
    </r>
  </si>
  <si>
    <r>
      <rPr>
        <sz val="11"/>
        <color rgb="FFFF0000"/>
        <rFont val="Times New Roman"/>
        <charset val="134"/>
      </rPr>
      <t xml:space="preserve">       </t>
    </r>
    <r>
      <rPr>
        <sz val="11"/>
        <color rgb="FFFF0000"/>
        <rFont val="宋体"/>
        <charset val="134"/>
      </rPr>
      <t>其他应急管理支出</t>
    </r>
  </si>
  <si>
    <r>
      <rPr>
        <sz val="11"/>
        <color rgb="FFFF0000"/>
        <rFont val="Times New Roman"/>
        <charset val="134"/>
      </rPr>
      <t xml:space="preserve">     </t>
    </r>
    <r>
      <rPr>
        <sz val="11"/>
        <color rgb="FFFF0000"/>
        <rFont val="宋体"/>
        <charset val="134"/>
      </rPr>
      <t>消防事务</t>
    </r>
  </si>
  <si>
    <r>
      <rPr>
        <sz val="11"/>
        <color rgb="FFFF0000"/>
        <rFont val="Times New Roman"/>
        <charset val="134"/>
      </rPr>
      <t xml:space="preserve">       </t>
    </r>
    <r>
      <rPr>
        <sz val="11"/>
        <color rgb="FFFF0000"/>
        <rFont val="宋体"/>
        <charset val="134"/>
      </rPr>
      <t>一般行政管理实务</t>
    </r>
  </si>
  <si>
    <r>
      <rPr>
        <sz val="11"/>
        <color rgb="FFFF0000"/>
        <rFont val="Times New Roman"/>
        <charset val="134"/>
      </rPr>
      <t xml:space="preserve">       </t>
    </r>
    <r>
      <rPr>
        <sz val="11"/>
        <color rgb="FFFF0000"/>
        <rFont val="宋体"/>
        <charset val="134"/>
      </rPr>
      <t>消防应急救援</t>
    </r>
  </si>
  <si>
    <r>
      <rPr>
        <sz val="11"/>
        <color rgb="FFFF0000"/>
        <rFont val="Times New Roman"/>
        <charset val="134"/>
      </rPr>
      <t xml:space="preserve">       </t>
    </r>
    <r>
      <rPr>
        <sz val="11"/>
        <color rgb="FFFF0000"/>
        <rFont val="宋体"/>
        <charset val="134"/>
      </rPr>
      <t>其他消防事务支出</t>
    </r>
  </si>
  <si>
    <r>
      <rPr>
        <sz val="11"/>
        <color rgb="FFFF0000"/>
        <rFont val="Times New Roman"/>
        <charset val="134"/>
      </rPr>
      <t xml:space="preserve">     </t>
    </r>
    <r>
      <rPr>
        <sz val="11"/>
        <color rgb="FFFF0000"/>
        <rFont val="宋体"/>
        <charset val="134"/>
      </rPr>
      <t>森林消防事务</t>
    </r>
  </si>
  <si>
    <r>
      <rPr>
        <sz val="11"/>
        <color rgb="FFFF0000"/>
        <rFont val="Times New Roman"/>
        <charset val="134"/>
      </rPr>
      <t xml:space="preserve">       </t>
    </r>
    <r>
      <rPr>
        <sz val="11"/>
        <color rgb="FFFF0000"/>
        <rFont val="宋体"/>
        <charset val="134"/>
      </rPr>
      <t>森林消防应急救援</t>
    </r>
  </si>
  <si>
    <r>
      <rPr>
        <sz val="11"/>
        <color rgb="FFFF0000"/>
        <rFont val="Times New Roman"/>
        <charset val="134"/>
      </rPr>
      <t xml:space="preserve">       </t>
    </r>
    <r>
      <rPr>
        <sz val="11"/>
        <color rgb="FFFF0000"/>
        <rFont val="宋体"/>
        <charset val="134"/>
      </rPr>
      <t>其他森林消防事务支出</t>
    </r>
  </si>
  <si>
    <r>
      <rPr>
        <sz val="11"/>
        <color rgb="FFFF0000"/>
        <rFont val="Times New Roman"/>
        <charset val="134"/>
      </rPr>
      <t xml:space="preserve">     </t>
    </r>
    <r>
      <rPr>
        <sz val="11"/>
        <color rgb="FFFF0000"/>
        <rFont val="宋体"/>
        <charset val="134"/>
      </rPr>
      <t>煤矿安全</t>
    </r>
  </si>
  <si>
    <r>
      <rPr>
        <sz val="11"/>
        <color rgb="FFFF0000"/>
        <rFont val="Times New Roman"/>
        <charset val="134"/>
      </rPr>
      <t xml:space="preserve">       </t>
    </r>
    <r>
      <rPr>
        <sz val="11"/>
        <color rgb="FFFF0000"/>
        <rFont val="宋体"/>
        <charset val="134"/>
      </rPr>
      <t>煤矿安全监察事务</t>
    </r>
  </si>
  <si>
    <r>
      <rPr>
        <sz val="11"/>
        <color rgb="FFFF0000"/>
        <rFont val="Times New Roman"/>
        <charset val="134"/>
      </rPr>
      <t xml:space="preserve">       </t>
    </r>
    <r>
      <rPr>
        <sz val="11"/>
        <color rgb="FFFF0000"/>
        <rFont val="宋体"/>
        <charset val="134"/>
      </rPr>
      <t>煤矿应急救援事务</t>
    </r>
  </si>
  <si>
    <r>
      <rPr>
        <sz val="11"/>
        <color rgb="FFFF0000"/>
        <rFont val="Times New Roman"/>
        <charset val="134"/>
      </rPr>
      <t xml:space="preserve">       </t>
    </r>
    <r>
      <rPr>
        <sz val="11"/>
        <color rgb="FFFF0000"/>
        <rFont val="宋体"/>
        <charset val="134"/>
      </rPr>
      <t>其他煤矿安全支出</t>
    </r>
  </si>
  <si>
    <r>
      <rPr>
        <sz val="11"/>
        <color rgb="FFFF0000"/>
        <rFont val="Times New Roman"/>
        <charset val="134"/>
      </rPr>
      <t xml:space="preserve">     </t>
    </r>
    <r>
      <rPr>
        <sz val="11"/>
        <color rgb="FFFF0000"/>
        <rFont val="宋体"/>
        <charset val="134"/>
      </rPr>
      <t>地震事务</t>
    </r>
  </si>
  <si>
    <r>
      <rPr>
        <sz val="11"/>
        <color rgb="FFFF0000"/>
        <rFont val="Times New Roman"/>
        <charset val="134"/>
      </rPr>
      <t xml:space="preserve">       </t>
    </r>
    <r>
      <rPr>
        <sz val="11"/>
        <color rgb="FFFF0000"/>
        <rFont val="宋体"/>
        <charset val="134"/>
      </rPr>
      <t>地震监测</t>
    </r>
  </si>
  <si>
    <r>
      <rPr>
        <sz val="11"/>
        <color rgb="FFFF0000"/>
        <rFont val="Times New Roman"/>
        <charset val="134"/>
      </rPr>
      <t xml:space="preserve">       </t>
    </r>
    <r>
      <rPr>
        <sz val="11"/>
        <color rgb="FFFF0000"/>
        <rFont val="宋体"/>
        <charset val="134"/>
      </rPr>
      <t>地震预测预报</t>
    </r>
  </si>
  <si>
    <r>
      <rPr>
        <sz val="11"/>
        <color rgb="FFFF0000"/>
        <rFont val="Times New Roman"/>
        <charset val="134"/>
      </rPr>
      <t xml:space="preserve">       </t>
    </r>
    <r>
      <rPr>
        <sz val="11"/>
        <color rgb="FFFF0000"/>
        <rFont val="宋体"/>
        <charset val="134"/>
      </rPr>
      <t>地震灾害预防</t>
    </r>
  </si>
  <si>
    <r>
      <rPr>
        <sz val="11"/>
        <color rgb="FFFF0000"/>
        <rFont val="Times New Roman"/>
        <charset val="134"/>
      </rPr>
      <t xml:space="preserve">       </t>
    </r>
    <r>
      <rPr>
        <sz val="11"/>
        <color rgb="FFFF0000"/>
        <rFont val="宋体"/>
        <charset val="134"/>
      </rPr>
      <t>地震应急救援</t>
    </r>
  </si>
  <si>
    <r>
      <rPr>
        <sz val="11"/>
        <color rgb="FFFF0000"/>
        <rFont val="Times New Roman"/>
        <charset val="134"/>
      </rPr>
      <t xml:space="preserve">       </t>
    </r>
    <r>
      <rPr>
        <sz val="11"/>
        <color rgb="FFFF0000"/>
        <rFont val="宋体"/>
        <charset val="134"/>
      </rPr>
      <t>地震环境探察</t>
    </r>
  </si>
  <si>
    <r>
      <rPr>
        <sz val="11"/>
        <color rgb="FFFF0000"/>
        <rFont val="Times New Roman"/>
        <charset val="134"/>
      </rPr>
      <t xml:space="preserve">       </t>
    </r>
    <r>
      <rPr>
        <sz val="11"/>
        <color rgb="FFFF0000"/>
        <rFont val="宋体"/>
        <charset val="134"/>
      </rPr>
      <t>防震减灾信息管理</t>
    </r>
  </si>
  <si>
    <r>
      <rPr>
        <sz val="11"/>
        <color rgb="FFFF0000"/>
        <rFont val="Times New Roman"/>
        <charset val="134"/>
      </rPr>
      <t xml:space="preserve">       </t>
    </r>
    <r>
      <rPr>
        <sz val="11"/>
        <color rgb="FFFF0000"/>
        <rFont val="宋体"/>
        <charset val="134"/>
      </rPr>
      <t>防震减灾基础管理</t>
    </r>
  </si>
  <si>
    <r>
      <rPr>
        <sz val="11"/>
        <color rgb="FFFF0000"/>
        <rFont val="Times New Roman"/>
        <charset val="134"/>
      </rPr>
      <t xml:space="preserve">       </t>
    </r>
    <r>
      <rPr>
        <sz val="11"/>
        <color rgb="FFFF0000"/>
        <rFont val="宋体"/>
        <charset val="134"/>
      </rPr>
      <t>地震事业机构</t>
    </r>
  </si>
  <si>
    <r>
      <rPr>
        <sz val="11"/>
        <color rgb="FFFF0000"/>
        <rFont val="Times New Roman"/>
        <charset val="134"/>
      </rPr>
      <t xml:space="preserve">       </t>
    </r>
    <r>
      <rPr>
        <sz val="11"/>
        <color rgb="FFFF0000"/>
        <rFont val="宋体"/>
        <charset val="134"/>
      </rPr>
      <t>其他地震事务支出</t>
    </r>
  </si>
  <si>
    <r>
      <rPr>
        <sz val="11"/>
        <color rgb="FFFF0000"/>
        <rFont val="Times New Roman"/>
        <charset val="134"/>
      </rPr>
      <t xml:space="preserve">     </t>
    </r>
    <r>
      <rPr>
        <sz val="11"/>
        <color rgb="FFFF0000"/>
        <rFont val="宋体"/>
        <charset val="134"/>
      </rPr>
      <t>自然灾害防治</t>
    </r>
  </si>
  <si>
    <r>
      <rPr>
        <sz val="11"/>
        <color rgb="FFFF0000"/>
        <rFont val="Times New Roman"/>
        <charset val="134"/>
      </rPr>
      <t xml:space="preserve">       </t>
    </r>
    <r>
      <rPr>
        <sz val="11"/>
        <color rgb="FFFF0000"/>
        <rFont val="宋体"/>
        <charset val="134"/>
      </rPr>
      <t>地质灾害防治</t>
    </r>
  </si>
  <si>
    <r>
      <rPr>
        <sz val="11"/>
        <color rgb="FFFF0000"/>
        <rFont val="Times New Roman"/>
        <charset val="134"/>
      </rPr>
      <t xml:space="preserve">       </t>
    </r>
    <r>
      <rPr>
        <sz val="11"/>
        <color rgb="FFFF0000"/>
        <rFont val="宋体"/>
        <charset val="134"/>
      </rPr>
      <t>森林草原防灾减灾</t>
    </r>
  </si>
  <si>
    <r>
      <rPr>
        <sz val="11"/>
        <color rgb="FFFF0000"/>
        <rFont val="Times New Roman"/>
        <charset val="134"/>
      </rPr>
      <t xml:space="preserve">       </t>
    </r>
    <r>
      <rPr>
        <sz val="11"/>
        <color rgb="FFFF0000"/>
        <rFont val="宋体"/>
        <charset val="134"/>
      </rPr>
      <t>其他自然灾害防治支出</t>
    </r>
  </si>
  <si>
    <r>
      <rPr>
        <sz val="11"/>
        <color rgb="FFFF0000"/>
        <rFont val="Times New Roman"/>
        <charset val="134"/>
      </rPr>
      <t xml:space="preserve">     </t>
    </r>
    <r>
      <rPr>
        <sz val="11"/>
        <color rgb="FFFF0000"/>
        <rFont val="宋体"/>
        <charset val="134"/>
      </rPr>
      <t>自然灾害救灾及恢复重建支出</t>
    </r>
  </si>
  <si>
    <r>
      <rPr>
        <sz val="11"/>
        <color rgb="FFFF0000"/>
        <rFont val="Times New Roman"/>
        <charset val="134"/>
      </rPr>
      <t xml:space="preserve">       </t>
    </r>
    <r>
      <rPr>
        <sz val="11"/>
        <color rgb="FFFF0000"/>
        <rFont val="宋体"/>
        <charset val="134"/>
      </rPr>
      <t>中央自然灾害生活补助</t>
    </r>
  </si>
  <si>
    <r>
      <rPr>
        <sz val="11"/>
        <color rgb="FFFF0000"/>
        <rFont val="Times New Roman"/>
        <charset val="134"/>
      </rPr>
      <t xml:space="preserve">       </t>
    </r>
    <r>
      <rPr>
        <sz val="11"/>
        <color rgb="FFFF0000"/>
        <rFont val="宋体"/>
        <charset val="134"/>
      </rPr>
      <t>地方自然灾害生活补助</t>
    </r>
  </si>
  <si>
    <r>
      <rPr>
        <sz val="11"/>
        <color rgb="FFFF0000"/>
        <rFont val="Times New Roman"/>
        <charset val="134"/>
      </rPr>
      <t xml:space="preserve">       </t>
    </r>
    <r>
      <rPr>
        <sz val="11"/>
        <color rgb="FFFF0000"/>
        <rFont val="宋体"/>
        <charset val="134"/>
      </rPr>
      <t>自然灾害救灾补助</t>
    </r>
  </si>
  <si>
    <r>
      <rPr>
        <sz val="11"/>
        <color rgb="FFFF0000"/>
        <rFont val="Times New Roman"/>
        <charset val="134"/>
      </rPr>
      <t xml:space="preserve">       </t>
    </r>
    <r>
      <rPr>
        <sz val="11"/>
        <color rgb="FFFF0000"/>
        <rFont val="宋体"/>
        <charset val="134"/>
      </rPr>
      <t>自然灾害灾后重建补助</t>
    </r>
  </si>
  <si>
    <r>
      <rPr>
        <sz val="11"/>
        <color rgb="FFFF0000"/>
        <rFont val="Times New Roman"/>
        <charset val="134"/>
      </rPr>
      <t xml:space="preserve">       </t>
    </r>
    <r>
      <rPr>
        <sz val="11"/>
        <color rgb="FFFF0000"/>
        <rFont val="宋体"/>
        <charset val="134"/>
      </rPr>
      <t>其他自然灾害生活救助支出</t>
    </r>
  </si>
  <si>
    <r>
      <rPr>
        <sz val="11"/>
        <color rgb="FFFF0000"/>
        <rFont val="Times New Roman"/>
        <charset val="134"/>
      </rPr>
      <t xml:space="preserve">     </t>
    </r>
    <r>
      <rPr>
        <sz val="11"/>
        <color rgb="FFFF0000"/>
        <rFont val="宋体"/>
        <charset val="134"/>
      </rPr>
      <t>其他灾害防治及应急管理支出</t>
    </r>
  </si>
  <si>
    <r>
      <rPr>
        <sz val="11"/>
        <rFont val="Times New Roman"/>
        <charset val="134"/>
      </rPr>
      <t xml:space="preserve">      </t>
    </r>
    <r>
      <rPr>
        <sz val="11"/>
        <rFont val="宋体"/>
        <charset val="134"/>
      </rPr>
      <t>地方政府一般债务付息支出</t>
    </r>
  </si>
  <si>
    <r>
      <rPr>
        <sz val="11"/>
        <rFont val="Times New Roman"/>
        <charset val="134"/>
      </rPr>
      <t xml:space="preserve">        </t>
    </r>
    <r>
      <rPr>
        <sz val="11"/>
        <rFont val="宋体"/>
        <charset val="134"/>
      </rPr>
      <t>地方政府一般债券付息支出</t>
    </r>
  </si>
  <si>
    <r>
      <rPr>
        <sz val="11"/>
        <rFont val="Times New Roman"/>
        <charset val="134"/>
      </rPr>
      <t xml:space="preserve">        </t>
    </r>
    <r>
      <rPr>
        <sz val="11"/>
        <rFont val="宋体"/>
        <charset val="134"/>
      </rPr>
      <t>地方政府向外国政府借款付息支出</t>
    </r>
  </si>
  <si>
    <r>
      <rPr>
        <sz val="11"/>
        <rFont val="Times New Roman"/>
        <charset val="134"/>
      </rPr>
      <t xml:space="preserve">        </t>
    </r>
    <r>
      <rPr>
        <sz val="11"/>
        <rFont val="宋体"/>
        <charset val="134"/>
      </rPr>
      <t>地方政府向国际组织借款付息支出</t>
    </r>
  </si>
  <si>
    <r>
      <rPr>
        <sz val="11"/>
        <rFont val="Times New Roman"/>
        <charset val="134"/>
      </rPr>
      <t xml:space="preserve">        </t>
    </r>
    <r>
      <rPr>
        <sz val="11"/>
        <rFont val="宋体"/>
        <charset val="134"/>
      </rPr>
      <t>地方政府其他一般债务付息支出</t>
    </r>
  </si>
  <si>
    <r>
      <rPr>
        <sz val="11"/>
        <rFont val="Times New Roman"/>
        <charset val="134"/>
      </rPr>
      <t xml:space="preserve">      </t>
    </r>
    <r>
      <rPr>
        <sz val="11"/>
        <rFont val="宋体"/>
        <charset val="134"/>
      </rPr>
      <t>地方政府一般债务发行费用支出</t>
    </r>
  </si>
  <si>
    <r>
      <rPr>
        <sz val="11"/>
        <rFont val="Times New Roman"/>
        <charset val="134"/>
      </rPr>
      <t xml:space="preserve">        </t>
    </r>
    <r>
      <rPr>
        <sz val="11"/>
        <rFont val="宋体"/>
        <charset val="134"/>
      </rPr>
      <t>年初预留</t>
    </r>
  </si>
  <si>
    <r>
      <rPr>
        <sz val="11"/>
        <rFont val="Times New Roman"/>
        <charset val="134"/>
      </rPr>
      <t xml:space="preserve">        </t>
    </r>
    <r>
      <rPr>
        <sz val="11"/>
        <rFont val="宋体"/>
        <charset val="134"/>
      </rPr>
      <t>其他支出</t>
    </r>
  </si>
  <si>
    <t>2019年一般公共预算基本支出表（政府经济科目）</t>
  </si>
  <si>
    <t>科目名称</t>
  </si>
  <si>
    <t>预算金额</t>
  </si>
  <si>
    <t>机关工资福利支出</t>
  </si>
  <si>
    <t>机关商品和服务支出</t>
  </si>
  <si>
    <t>机关资本性支出（一）</t>
  </si>
  <si>
    <t>机关资本性支出（二）</t>
  </si>
  <si>
    <t>对事业单位经常性补助</t>
  </si>
  <si>
    <t>对事业单位资本性补助</t>
  </si>
  <si>
    <t>对企业补助</t>
  </si>
  <si>
    <t>对企业资本性支出</t>
  </si>
  <si>
    <t>对个人和家庭的补助</t>
  </si>
  <si>
    <t>对社会保障基金补助</t>
  </si>
  <si>
    <t>债务利息及费用支出</t>
  </si>
  <si>
    <t>其他支出</t>
  </si>
  <si>
    <t>合计</t>
  </si>
  <si>
    <r>
      <rPr>
        <sz val="18"/>
        <rFont val="Times New Roman"/>
        <charset val="134"/>
      </rPr>
      <t>2019</t>
    </r>
    <r>
      <rPr>
        <sz val="18"/>
        <rFont val="方正小标宋_GBK"/>
        <charset val="134"/>
      </rPr>
      <t>年政府性基金预算收支明细表</t>
    </r>
  </si>
  <si>
    <t>收入</t>
  </si>
  <si>
    <t>支出</t>
  </si>
  <si>
    <r>
      <rPr>
        <sz val="11"/>
        <rFont val="宋体"/>
        <charset val="134"/>
      </rPr>
      <t>一、农网还贷资金收入</t>
    </r>
  </si>
  <si>
    <r>
      <rPr>
        <sz val="11"/>
        <rFont val="宋体"/>
        <charset val="134"/>
      </rPr>
      <t>一、文化旅游体育与传媒支出</t>
    </r>
  </si>
  <si>
    <r>
      <rPr>
        <sz val="11"/>
        <rFont val="宋体"/>
        <charset val="134"/>
      </rPr>
      <t>二、海南省高等级公路车辆通行附加费收入</t>
    </r>
  </si>
  <si>
    <r>
      <rPr>
        <sz val="11"/>
        <rFont val="Times New Roman"/>
        <charset val="134"/>
      </rPr>
      <t xml:space="preserve">   </t>
    </r>
    <r>
      <rPr>
        <sz val="11"/>
        <rFont val="宋体"/>
        <charset val="134"/>
      </rPr>
      <t>国家电影事业发展专项资金安排的支出</t>
    </r>
  </si>
  <si>
    <r>
      <rPr>
        <sz val="11"/>
        <rFont val="宋体"/>
        <charset val="134"/>
      </rPr>
      <t>三、港口建设费收入</t>
    </r>
  </si>
  <si>
    <r>
      <rPr>
        <sz val="11"/>
        <rFont val="Times New Roman"/>
        <charset val="134"/>
      </rPr>
      <t xml:space="preserve">      </t>
    </r>
    <r>
      <rPr>
        <sz val="11"/>
        <rFont val="宋体"/>
        <charset val="134"/>
      </rPr>
      <t>资助国产影片放映</t>
    </r>
  </si>
  <si>
    <r>
      <rPr>
        <sz val="11"/>
        <rFont val="宋体"/>
        <charset val="134"/>
      </rPr>
      <t>四、国家电影事业发展专项资金收入</t>
    </r>
  </si>
  <si>
    <r>
      <rPr>
        <sz val="11"/>
        <rFont val="Times New Roman"/>
        <charset val="134"/>
      </rPr>
      <t xml:space="preserve">      </t>
    </r>
    <r>
      <rPr>
        <sz val="11"/>
        <rFont val="宋体"/>
        <charset val="134"/>
      </rPr>
      <t>资助影院建设</t>
    </r>
  </si>
  <si>
    <r>
      <rPr>
        <sz val="11"/>
        <rFont val="宋体"/>
        <charset val="134"/>
      </rPr>
      <t>五、国有土地收益基金收入</t>
    </r>
  </si>
  <si>
    <r>
      <rPr>
        <sz val="11"/>
        <rFont val="Times New Roman"/>
        <charset val="134"/>
      </rPr>
      <t xml:space="preserve">      </t>
    </r>
    <r>
      <rPr>
        <sz val="11"/>
        <rFont val="宋体"/>
        <charset val="134"/>
      </rPr>
      <t>资助少数民族语电影译制</t>
    </r>
  </si>
  <si>
    <r>
      <rPr>
        <sz val="11"/>
        <rFont val="宋体"/>
        <charset val="134"/>
      </rPr>
      <t>六、农业土地开发资金收入</t>
    </r>
  </si>
  <si>
    <r>
      <rPr>
        <sz val="11"/>
        <rFont val="Times New Roman"/>
        <charset val="134"/>
      </rPr>
      <t xml:space="preserve">      </t>
    </r>
    <r>
      <rPr>
        <sz val="11"/>
        <rFont val="宋体"/>
        <charset val="134"/>
      </rPr>
      <t>其他国家电影事业发展专项资金支出</t>
    </r>
  </si>
  <si>
    <r>
      <rPr>
        <sz val="11"/>
        <rFont val="宋体"/>
        <charset val="134"/>
      </rPr>
      <t>七、国有土地使用权出让收入</t>
    </r>
  </si>
  <si>
    <r>
      <rPr>
        <sz val="11"/>
        <rFont val="Times New Roman"/>
        <charset val="134"/>
      </rPr>
      <t xml:space="preserve">   </t>
    </r>
    <r>
      <rPr>
        <sz val="11"/>
        <rFont val="宋体"/>
        <charset val="134"/>
      </rPr>
      <t>旅游发展基金支出</t>
    </r>
  </si>
  <si>
    <r>
      <rPr>
        <sz val="11"/>
        <rFont val="Times New Roman"/>
        <charset val="134"/>
      </rPr>
      <t xml:space="preserve">  </t>
    </r>
    <r>
      <rPr>
        <sz val="11"/>
        <rFont val="宋体"/>
        <charset val="134"/>
      </rPr>
      <t>土地出让价款收入</t>
    </r>
  </si>
  <si>
    <r>
      <rPr>
        <sz val="11"/>
        <rFont val="Times New Roman"/>
        <charset val="134"/>
      </rPr>
      <t xml:space="preserve">      </t>
    </r>
    <r>
      <rPr>
        <sz val="11"/>
        <rFont val="宋体"/>
        <charset val="134"/>
      </rPr>
      <t>宣传促销</t>
    </r>
  </si>
  <si>
    <r>
      <rPr>
        <sz val="11"/>
        <rFont val="Times New Roman"/>
        <charset val="134"/>
      </rPr>
      <t xml:space="preserve">  </t>
    </r>
    <r>
      <rPr>
        <sz val="11"/>
        <rFont val="宋体"/>
        <charset val="134"/>
      </rPr>
      <t>补缴的土地价款</t>
    </r>
  </si>
  <si>
    <r>
      <rPr>
        <sz val="11"/>
        <rFont val="Times New Roman"/>
        <charset val="134"/>
      </rPr>
      <t xml:space="preserve">      </t>
    </r>
    <r>
      <rPr>
        <sz val="11"/>
        <rFont val="宋体"/>
        <charset val="134"/>
      </rPr>
      <t>行业规划</t>
    </r>
  </si>
  <si>
    <r>
      <rPr>
        <sz val="11"/>
        <rFont val="Times New Roman"/>
        <charset val="134"/>
      </rPr>
      <t xml:space="preserve">  </t>
    </r>
    <r>
      <rPr>
        <sz val="11"/>
        <rFont val="宋体"/>
        <charset val="134"/>
      </rPr>
      <t>划拨土地收入</t>
    </r>
  </si>
  <si>
    <r>
      <rPr>
        <sz val="11"/>
        <rFont val="Times New Roman"/>
        <charset val="134"/>
      </rPr>
      <t xml:space="preserve">      </t>
    </r>
    <r>
      <rPr>
        <sz val="11"/>
        <rFont val="宋体"/>
        <charset val="134"/>
      </rPr>
      <t>旅游事业补助</t>
    </r>
  </si>
  <si>
    <r>
      <rPr>
        <sz val="11"/>
        <rFont val="Times New Roman"/>
        <charset val="134"/>
      </rPr>
      <t xml:space="preserve">  </t>
    </r>
    <r>
      <rPr>
        <sz val="11"/>
        <rFont val="宋体"/>
        <charset val="134"/>
      </rPr>
      <t>缴纳新增建设用地土地有偿使用费</t>
    </r>
  </si>
  <si>
    <r>
      <rPr>
        <sz val="11"/>
        <rFont val="Times New Roman"/>
        <charset val="134"/>
      </rPr>
      <t xml:space="preserve">   </t>
    </r>
    <r>
      <rPr>
        <sz val="11"/>
        <rFont val="宋体"/>
        <charset val="134"/>
      </rPr>
      <t>国家电影事业发展专项资金对应专项债务收入安排的支出</t>
    </r>
  </si>
  <si>
    <r>
      <rPr>
        <sz val="11"/>
        <rFont val="Times New Roman"/>
        <charset val="134"/>
      </rPr>
      <t xml:space="preserve">  </t>
    </r>
    <r>
      <rPr>
        <sz val="11"/>
        <rFont val="宋体"/>
        <charset val="134"/>
      </rPr>
      <t>其他土地出让收入</t>
    </r>
  </si>
  <si>
    <r>
      <rPr>
        <sz val="11"/>
        <rFont val="Times New Roman"/>
        <charset val="134"/>
      </rPr>
      <t xml:space="preserve">      </t>
    </r>
    <r>
      <rPr>
        <sz val="11"/>
        <rFont val="宋体"/>
        <charset val="134"/>
      </rPr>
      <t>资助城市影院</t>
    </r>
  </si>
  <si>
    <r>
      <rPr>
        <sz val="11"/>
        <rFont val="宋体"/>
        <charset val="134"/>
      </rPr>
      <t>八、大中型水库库区基金收入</t>
    </r>
  </si>
  <si>
    <r>
      <rPr>
        <sz val="11"/>
        <rFont val="Times New Roman"/>
        <charset val="134"/>
      </rPr>
      <t xml:space="preserve">      </t>
    </r>
    <r>
      <rPr>
        <sz val="11"/>
        <rFont val="宋体"/>
        <charset val="134"/>
      </rPr>
      <t>其他国家电影事业发展专项资金对应专项债务收入支出</t>
    </r>
  </si>
  <si>
    <r>
      <rPr>
        <sz val="11"/>
        <rFont val="宋体"/>
        <charset val="134"/>
      </rPr>
      <t>九、彩票公益金收入</t>
    </r>
  </si>
  <si>
    <r>
      <rPr>
        <sz val="11"/>
        <rFont val="宋体"/>
        <charset val="134"/>
      </rPr>
      <t>二、社会保障和就业支出</t>
    </r>
  </si>
  <si>
    <r>
      <rPr>
        <sz val="11"/>
        <rFont val="Times New Roman"/>
        <charset val="134"/>
      </rPr>
      <t xml:space="preserve">  </t>
    </r>
    <r>
      <rPr>
        <sz val="11"/>
        <rFont val="宋体"/>
        <charset val="134"/>
      </rPr>
      <t>福利彩票公益金收入</t>
    </r>
  </si>
  <si>
    <r>
      <rPr>
        <sz val="11"/>
        <rFont val="Times New Roman"/>
        <charset val="134"/>
      </rPr>
      <t xml:space="preserve">    </t>
    </r>
    <r>
      <rPr>
        <sz val="11"/>
        <rFont val="宋体"/>
        <charset val="134"/>
      </rPr>
      <t>大中型水库移民后期扶持基金支出</t>
    </r>
  </si>
  <si>
    <r>
      <rPr>
        <sz val="11"/>
        <rFont val="Times New Roman"/>
        <charset val="134"/>
      </rPr>
      <t xml:space="preserve">  </t>
    </r>
    <r>
      <rPr>
        <sz val="11"/>
        <rFont val="宋体"/>
        <charset val="134"/>
      </rPr>
      <t>体育彩票公益金收入</t>
    </r>
  </si>
  <si>
    <r>
      <rPr>
        <sz val="11"/>
        <rFont val="Times New Roman"/>
        <charset val="134"/>
      </rPr>
      <t xml:space="preserve">      </t>
    </r>
    <r>
      <rPr>
        <sz val="11"/>
        <rFont val="宋体"/>
        <charset val="134"/>
      </rPr>
      <t>移民补助</t>
    </r>
  </si>
  <si>
    <r>
      <rPr>
        <sz val="11"/>
        <rFont val="宋体"/>
        <charset val="134"/>
      </rPr>
      <t>十、城市基础设施配套费收入</t>
    </r>
  </si>
  <si>
    <r>
      <rPr>
        <sz val="11"/>
        <rFont val="Times New Roman"/>
        <charset val="134"/>
      </rPr>
      <t xml:space="preserve">      </t>
    </r>
    <r>
      <rPr>
        <sz val="11"/>
        <rFont val="宋体"/>
        <charset val="134"/>
      </rPr>
      <t>基础设施建设和经济发展</t>
    </r>
  </si>
  <si>
    <r>
      <rPr>
        <sz val="11"/>
        <rFont val="宋体"/>
        <charset val="134"/>
      </rPr>
      <t>十一、小型水库移民扶助基金收入</t>
    </r>
  </si>
  <si>
    <r>
      <rPr>
        <sz val="11"/>
        <rFont val="Times New Roman"/>
        <charset val="134"/>
      </rPr>
      <t xml:space="preserve">      </t>
    </r>
    <r>
      <rPr>
        <sz val="11"/>
        <rFont val="宋体"/>
        <charset val="134"/>
      </rPr>
      <t>其他大中型水库移民后期扶持基金支出</t>
    </r>
  </si>
  <si>
    <r>
      <rPr>
        <sz val="11"/>
        <rFont val="宋体"/>
        <charset val="134"/>
      </rPr>
      <t>十二、国家重大水利工程建设基金收入</t>
    </r>
  </si>
  <si>
    <r>
      <rPr>
        <sz val="11"/>
        <rFont val="Times New Roman"/>
        <charset val="134"/>
      </rPr>
      <t xml:space="preserve">    </t>
    </r>
    <r>
      <rPr>
        <sz val="11"/>
        <rFont val="宋体"/>
        <charset val="134"/>
      </rPr>
      <t>小型水库移民扶助基金安排的支出</t>
    </r>
  </si>
  <si>
    <r>
      <rPr>
        <sz val="11"/>
        <rFont val="Times New Roman"/>
        <charset val="134"/>
      </rPr>
      <t xml:space="preserve">  </t>
    </r>
    <r>
      <rPr>
        <sz val="11"/>
        <rFont val="宋体"/>
        <charset val="134"/>
      </rPr>
      <t>南水北调工程建设资金</t>
    </r>
  </si>
  <si>
    <r>
      <rPr>
        <sz val="11"/>
        <rFont val="Times New Roman"/>
        <charset val="134"/>
      </rPr>
      <t xml:space="preserve">  </t>
    </r>
    <r>
      <rPr>
        <sz val="11"/>
        <rFont val="宋体"/>
        <charset val="134"/>
      </rPr>
      <t>三峡工程后续工作资金</t>
    </r>
  </si>
  <si>
    <r>
      <rPr>
        <sz val="11"/>
        <rFont val="Times New Roman"/>
        <charset val="134"/>
      </rPr>
      <t xml:space="preserve">  </t>
    </r>
    <r>
      <rPr>
        <sz val="11"/>
        <rFont val="宋体"/>
        <charset val="134"/>
      </rPr>
      <t>省级重大水利工程建设资金</t>
    </r>
  </si>
  <si>
    <r>
      <rPr>
        <sz val="11"/>
        <rFont val="Times New Roman"/>
        <charset val="134"/>
      </rPr>
      <t xml:space="preserve">      </t>
    </r>
    <r>
      <rPr>
        <sz val="11"/>
        <rFont val="宋体"/>
        <charset val="134"/>
      </rPr>
      <t>其他小型水库移民扶助基金支出</t>
    </r>
  </si>
  <si>
    <r>
      <rPr>
        <sz val="11"/>
        <rFont val="宋体"/>
        <charset val="134"/>
      </rPr>
      <t>十三、车辆通行费</t>
    </r>
  </si>
  <si>
    <r>
      <rPr>
        <sz val="11"/>
        <rFont val="Times New Roman"/>
        <charset val="134"/>
      </rPr>
      <t xml:space="preserve">    </t>
    </r>
    <r>
      <rPr>
        <sz val="11"/>
        <rFont val="宋体"/>
        <charset val="134"/>
      </rPr>
      <t>小型水库移民扶助基金对应专项债务收入安排的支出</t>
    </r>
  </si>
  <si>
    <r>
      <rPr>
        <sz val="11"/>
        <rFont val="宋体"/>
        <charset val="134"/>
      </rPr>
      <t>十四、污水处理费收入</t>
    </r>
  </si>
  <si>
    <r>
      <rPr>
        <sz val="11"/>
        <rFont val="宋体"/>
        <charset val="134"/>
      </rPr>
      <t>十五、彩票发行机构和彩票销售机构的业务费用</t>
    </r>
  </si>
  <si>
    <r>
      <rPr>
        <sz val="11"/>
        <rFont val="Times New Roman"/>
        <charset val="134"/>
      </rPr>
      <t xml:space="preserve">      </t>
    </r>
    <r>
      <rPr>
        <sz val="11"/>
        <rFont val="宋体"/>
        <charset val="134"/>
      </rPr>
      <t>其他小型水库移民扶助基金对应专项债务收入安排的支出</t>
    </r>
  </si>
  <si>
    <r>
      <rPr>
        <sz val="11"/>
        <rFont val="宋体"/>
        <charset val="134"/>
      </rPr>
      <t>十六、其他政府性基金收入</t>
    </r>
  </si>
  <si>
    <r>
      <rPr>
        <sz val="11"/>
        <rFont val="宋体"/>
        <charset val="134"/>
      </rPr>
      <t>三、节能环保支出</t>
    </r>
  </si>
  <si>
    <r>
      <rPr>
        <sz val="11"/>
        <rFont val="宋体"/>
        <charset val="134"/>
      </rPr>
      <t>十七、专项债券对应项目专项收入</t>
    </r>
  </si>
  <si>
    <r>
      <rPr>
        <sz val="11"/>
        <rFont val="Times New Roman"/>
        <charset val="134"/>
      </rPr>
      <t xml:space="preserve">    </t>
    </r>
    <r>
      <rPr>
        <sz val="11"/>
        <rFont val="宋体"/>
        <charset val="134"/>
      </rPr>
      <t>可再生能源电价附加收入安排的支出</t>
    </r>
  </si>
  <si>
    <r>
      <rPr>
        <sz val="11"/>
        <rFont val="Times New Roman"/>
        <charset val="134"/>
      </rPr>
      <t xml:space="preserve">    </t>
    </r>
    <r>
      <rPr>
        <sz val="11"/>
        <rFont val="宋体"/>
        <charset val="134"/>
      </rPr>
      <t>废弃电器电子产品处理基金支出</t>
    </r>
  </si>
  <si>
    <r>
      <rPr>
        <sz val="11"/>
        <rFont val="Times New Roman"/>
        <charset val="134"/>
      </rPr>
      <t xml:space="preserve">      </t>
    </r>
    <r>
      <rPr>
        <sz val="11"/>
        <rFont val="宋体"/>
        <charset val="134"/>
      </rPr>
      <t>回收处理费用补贴</t>
    </r>
  </si>
  <si>
    <r>
      <rPr>
        <sz val="11"/>
        <rFont val="Times New Roman"/>
        <charset val="134"/>
      </rPr>
      <t xml:space="preserve">      </t>
    </r>
    <r>
      <rPr>
        <sz val="11"/>
        <rFont val="宋体"/>
        <charset val="134"/>
      </rPr>
      <t>信息系统建设</t>
    </r>
  </si>
  <si>
    <r>
      <rPr>
        <sz val="11"/>
        <rFont val="Times New Roman"/>
        <charset val="134"/>
      </rPr>
      <t xml:space="preserve">      </t>
    </r>
    <r>
      <rPr>
        <sz val="11"/>
        <rFont val="宋体"/>
        <charset val="134"/>
      </rPr>
      <t>基金征管经费</t>
    </r>
  </si>
  <si>
    <r>
      <rPr>
        <sz val="11"/>
        <rFont val="Times New Roman"/>
        <charset val="134"/>
      </rPr>
      <t xml:space="preserve">      </t>
    </r>
    <r>
      <rPr>
        <sz val="11"/>
        <rFont val="宋体"/>
        <charset val="134"/>
      </rPr>
      <t>其他废弃电器电子产品处理基金支出</t>
    </r>
  </si>
  <si>
    <r>
      <rPr>
        <sz val="11"/>
        <rFont val="宋体"/>
        <charset val="134"/>
      </rPr>
      <t>四、城乡社区支出</t>
    </r>
  </si>
  <si>
    <r>
      <rPr>
        <sz val="11"/>
        <rFont val="Times New Roman"/>
        <charset val="134"/>
      </rPr>
      <t xml:space="preserve">    </t>
    </r>
    <r>
      <rPr>
        <sz val="11"/>
        <rFont val="宋体"/>
        <charset val="134"/>
      </rPr>
      <t>国有土地使用权出让收入及对应专项债务收入安排的支出</t>
    </r>
  </si>
  <si>
    <r>
      <rPr>
        <sz val="11"/>
        <rFont val="Times New Roman"/>
        <charset val="134"/>
      </rPr>
      <t xml:space="preserve">      </t>
    </r>
    <r>
      <rPr>
        <sz val="11"/>
        <rFont val="宋体"/>
        <charset val="134"/>
      </rPr>
      <t>征地和拆迁补偿支出</t>
    </r>
  </si>
  <si>
    <r>
      <rPr>
        <sz val="11"/>
        <rFont val="Times New Roman"/>
        <charset val="134"/>
      </rPr>
      <t xml:space="preserve">      </t>
    </r>
    <r>
      <rPr>
        <sz val="11"/>
        <rFont val="宋体"/>
        <charset val="134"/>
      </rPr>
      <t>土地开发支出</t>
    </r>
  </si>
  <si>
    <r>
      <rPr>
        <sz val="11"/>
        <rFont val="Times New Roman"/>
        <charset val="134"/>
      </rPr>
      <t xml:space="preserve">      </t>
    </r>
    <r>
      <rPr>
        <sz val="11"/>
        <rFont val="宋体"/>
        <charset val="134"/>
      </rPr>
      <t>城市建设支出</t>
    </r>
  </si>
  <si>
    <r>
      <rPr>
        <sz val="11"/>
        <rFont val="Times New Roman"/>
        <charset val="134"/>
      </rPr>
      <t xml:space="preserve">      </t>
    </r>
    <r>
      <rPr>
        <sz val="11"/>
        <rFont val="宋体"/>
        <charset val="134"/>
      </rPr>
      <t>农村基础设施建设支出</t>
    </r>
  </si>
  <si>
    <r>
      <rPr>
        <sz val="11"/>
        <rFont val="Times New Roman"/>
        <charset val="134"/>
      </rPr>
      <t xml:space="preserve">      </t>
    </r>
    <r>
      <rPr>
        <sz val="11"/>
        <rFont val="宋体"/>
        <charset val="134"/>
      </rPr>
      <t>补助被征地农民支出</t>
    </r>
  </si>
  <si>
    <r>
      <rPr>
        <sz val="11"/>
        <rFont val="Times New Roman"/>
        <charset val="134"/>
      </rPr>
      <t xml:space="preserve">      </t>
    </r>
    <r>
      <rPr>
        <sz val="11"/>
        <rFont val="宋体"/>
        <charset val="134"/>
      </rPr>
      <t>土地出让业务支出</t>
    </r>
  </si>
  <si>
    <r>
      <rPr>
        <sz val="11"/>
        <rFont val="Times New Roman"/>
        <charset val="134"/>
      </rPr>
      <t xml:space="preserve">      </t>
    </r>
    <r>
      <rPr>
        <sz val="11"/>
        <rFont val="宋体"/>
        <charset val="134"/>
      </rPr>
      <t>廉租住房支出</t>
    </r>
  </si>
  <si>
    <r>
      <rPr>
        <sz val="11"/>
        <rFont val="Times New Roman"/>
        <charset val="134"/>
      </rPr>
      <t xml:space="preserve">      </t>
    </r>
    <r>
      <rPr>
        <sz val="11"/>
        <rFont val="宋体"/>
        <charset val="134"/>
      </rPr>
      <t>支付破产或改制企业职工安置费</t>
    </r>
  </si>
  <si>
    <r>
      <rPr>
        <sz val="11"/>
        <rFont val="Times New Roman"/>
        <charset val="134"/>
      </rPr>
      <t xml:space="preserve">      </t>
    </r>
    <r>
      <rPr>
        <sz val="11"/>
        <rFont val="宋体"/>
        <charset val="134"/>
      </rPr>
      <t>棚户区改造支出</t>
    </r>
  </si>
  <si>
    <r>
      <rPr>
        <sz val="11"/>
        <rFont val="Times New Roman"/>
        <charset val="134"/>
      </rPr>
      <t xml:space="preserve">      </t>
    </r>
    <r>
      <rPr>
        <sz val="11"/>
        <rFont val="宋体"/>
        <charset val="134"/>
      </rPr>
      <t>公共租赁住房支出</t>
    </r>
  </si>
  <si>
    <r>
      <rPr>
        <sz val="11"/>
        <rFont val="Times New Roman"/>
        <charset val="134"/>
      </rPr>
      <t xml:space="preserve">      </t>
    </r>
    <r>
      <rPr>
        <sz val="11"/>
        <rFont val="宋体"/>
        <charset val="134"/>
      </rPr>
      <t>保障性住房租金补贴</t>
    </r>
  </si>
  <si>
    <r>
      <rPr>
        <sz val="11"/>
        <rFont val="Times New Roman"/>
        <charset val="134"/>
      </rPr>
      <t xml:space="preserve">      </t>
    </r>
    <r>
      <rPr>
        <sz val="11"/>
        <rFont val="宋体"/>
        <charset val="134"/>
      </rPr>
      <t>其他国有土地使用权出让收入安排的支出</t>
    </r>
  </si>
  <si>
    <r>
      <rPr>
        <sz val="11"/>
        <rFont val="Times New Roman"/>
        <charset val="134"/>
      </rPr>
      <t xml:space="preserve">    </t>
    </r>
    <r>
      <rPr>
        <sz val="11"/>
        <rFont val="宋体"/>
        <charset val="134"/>
      </rPr>
      <t>国有土地收益基金及对应专项债务收入安排的支出</t>
    </r>
  </si>
  <si>
    <r>
      <rPr>
        <sz val="11"/>
        <rFont val="Times New Roman"/>
        <charset val="134"/>
      </rPr>
      <t xml:space="preserve">      </t>
    </r>
    <r>
      <rPr>
        <sz val="11"/>
        <rFont val="宋体"/>
        <charset val="134"/>
      </rPr>
      <t>其他国有土地收益基金支出</t>
    </r>
  </si>
  <si>
    <r>
      <rPr>
        <sz val="11"/>
        <rFont val="Times New Roman"/>
        <charset val="134"/>
      </rPr>
      <t xml:space="preserve">    </t>
    </r>
    <r>
      <rPr>
        <sz val="11"/>
        <rFont val="宋体"/>
        <charset val="134"/>
      </rPr>
      <t>农业土地开发资金安排的支出</t>
    </r>
  </si>
  <si>
    <r>
      <rPr>
        <sz val="11"/>
        <rFont val="Times New Roman"/>
        <charset val="134"/>
      </rPr>
      <t xml:space="preserve">    </t>
    </r>
    <r>
      <rPr>
        <sz val="11"/>
        <rFont val="宋体"/>
        <charset val="134"/>
      </rPr>
      <t>城市基础设施配套费安排的支出</t>
    </r>
  </si>
  <si>
    <r>
      <rPr>
        <sz val="11"/>
        <rFont val="Times New Roman"/>
        <charset val="134"/>
      </rPr>
      <t xml:space="preserve">      </t>
    </r>
    <r>
      <rPr>
        <sz val="11"/>
        <rFont val="宋体"/>
        <charset val="134"/>
      </rPr>
      <t>城市公共设施</t>
    </r>
  </si>
  <si>
    <r>
      <rPr>
        <sz val="11"/>
        <rFont val="Times New Roman"/>
        <charset val="134"/>
      </rPr>
      <t xml:space="preserve">      </t>
    </r>
    <r>
      <rPr>
        <sz val="11"/>
        <rFont val="宋体"/>
        <charset val="134"/>
      </rPr>
      <t>城市环境卫生</t>
    </r>
  </si>
  <si>
    <r>
      <rPr>
        <sz val="11"/>
        <rFont val="Times New Roman"/>
        <charset val="134"/>
      </rPr>
      <t xml:space="preserve">      </t>
    </r>
    <r>
      <rPr>
        <sz val="11"/>
        <rFont val="宋体"/>
        <charset val="134"/>
      </rPr>
      <t>公有房屋</t>
    </r>
  </si>
  <si>
    <r>
      <rPr>
        <sz val="11"/>
        <rFont val="Times New Roman"/>
        <charset val="134"/>
      </rPr>
      <t xml:space="preserve">      </t>
    </r>
    <r>
      <rPr>
        <sz val="11"/>
        <rFont val="宋体"/>
        <charset val="134"/>
      </rPr>
      <t>城市防洪</t>
    </r>
  </si>
  <si>
    <r>
      <rPr>
        <sz val="11"/>
        <rFont val="Times New Roman"/>
        <charset val="134"/>
      </rPr>
      <t xml:space="preserve">      </t>
    </r>
    <r>
      <rPr>
        <sz val="11"/>
        <rFont val="宋体"/>
        <charset val="134"/>
      </rPr>
      <t>其他城市基础设施配套费安排的支出</t>
    </r>
  </si>
  <si>
    <r>
      <rPr>
        <sz val="11"/>
        <rFont val="Times New Roman"/>
        <charset val="134"/>
      </rPr>
      <t xml:space="preserve">    </t>
    </r>
    <r>
      <rPr>
        <sz val="11"/>
        <rFont val="宋体"/>
        <charset val="134"/>
      </rPr>
      <t>污水处理费收入安排的支出</t>
    </r>
  </si>
  <si>
    <r>
      <rPr>
        <sz val="11"/>
        <rFont val="Times New Roman"/>
        <charset val="134"/>
      </rPr>
      <t xml:space="preserve">      </t>
    </r>
    <r>
      <rPr>
        <sz val="11"/>
        <rFont val="宋体"/>
        <charset val="134"/>
      </rPr>
      <t>污水处理设施建设和运营</t>
    </r>
  </si>
  <si>
    <r>
      <rPr>
        <sz val="11"/>
        <rFont val="Times New Roman"/>
        <charset val="134"/>
      </rPr>
      <t xml:space="preserve">      </t>
    </r>
    <r>
      <rPr>
        <sz val="11"/>
        <rFont val="宋体"/>
        <charset val="134"/>
      </rPr>
      <t>代征手续费</t>
    </r>
  </si>
  <si>
    <r>
      <rPr>
        <sz val="11"/>
        <rFont val="Times New Roman"/>
        <charset val="134"/>
      </rPr>
      <t xml:space="preserve">      </t>
    </r>
    <r>
      <rPr>
        <sz val="11"/>
        <rFont val="宋体"/>
        <charset val="134"/>
      </rPr>
      <t>其他污水处理费安排的支出</t>
    </r>
  </si>
  <si>
    <r>
      <rPr>
        <sz val="11"/>
        <rFont val="Times New Roman"/>
        <charset val="134"/>
      </rPr>
      <t xml:space="preserve">    </t>
    </r>
    <r>
      <rPr>
        <sz val="11"/>
        <rFont val="宋体"/>
        <charset val="134"/>
      </rPr>
      <t>土地储备专项债券收入安排的支出</t>
    </r>
  </si>
  <si>
    <r>
      <rPr>
        <sz val="11"/>
        <rFont val="Times New Roman"/>
        <charset val="134"/>
      </rPr>
      <t xml:space="preserve">      </t>
    </r>
    <r>
      <rPr>
        <sz val="11"/>
        <rFont val="宋体"/>
        <charset val="134"/>
      </rPr>
      <t>其他土地储备专项债券收入安排的支出</t>
    </r>
  </si>
  <si>
    <r>
      <rPr>
        <sz val="11"/>
        <rFont val="Times New Roman"/>
        <charset val="134"/>
      </rPr>
      <t xml:space="preserve">    </t>
    </r>
    <r>
      <rPr>
        <sz val="11"/>
        <rFont val="宋体"/>
        <charset val="134"/>
      </rPr>
      <t>棚户区改造专项债券收入安排的支出</t>
    </r>
  </si>
  <si>
    <r>
      <rPr>
        <sz val="11"/>
        <rFont val="Times New Roman"/>
        <charset val="134"/>
      </rPr>
      <t xml:space="preserve">      </t>
    </r>
    <r>
      <rPr>
        <sz val="11"/>
        <rFont val="宋体"/>
        <charset val="134"/>
      </rPr>
      <t>其他棚户区改造专项债券收入安排的支出</t>
    </r>
  </si>
  <si>
    <r>
      <rPr>
        <sz val="11"/>
        <rFont val="Times New Roman"/>
        <charset val="134"/>
      </rPr>
      <t xml:space="preserve">    </t>
    </r>
    <r>
      <rPr>
        <sz val="11"/>
        <rFont val="宋体"/>
        <charset val="134"/>
      </rPr>
      <t>城市基础设施配套费对应专项债务收入安排的支出</t>
    </r>
  </si>
  <si>
    <r>
      <rPr>
        <sz val="11"/>
        <rFont val="Times New Roman"/>
        <charset val="134"/>
      </rPr>
      <t xml:space="preserve">      </t>
    </r>
    <r>
      <rPr>
        <sz val="11"/>
        <rFont val="宋体"/>
        <charset val="134"/>
      </rPr>
      <t>其他城市基础设施配套费对应专项债务收入安排的支出</t>
    </r>
  </si>
  <si>
    <r>
      <rPr>
        <sz val="11"/>
        <rFont val="Times New Roman"/>
        <charset val="134"/>
      </rPr>
      <t xml:space="preserve">    </t>
    </r>
    <r>
      <rPr>
        <sz val="11"/>
        <rFont val="宋体"/>
        <charset val="134"/>
      </rPr>
      <t>污水处理费对应专项债务收入安排的支出</t>
    </r>
  </si>
  <si>
    <r>
      <rPr>
        <sz val="11"/>
        <rFont val="Times New Roman"/>
        <charset val="134"/>
      </rPr>
      <t xml:space="preserve">      </t>
    </r>
    <r>
      <rPr>
        <sz val="11"/>
        <rFont val="宋体"/>
        <charset val="134"/>
      </rPr>
      <t>其他污水处理费对应专项债务收入安排的支出</t>
    </r>
  </si>
  <si>
    <r>
      <rPr>
        <sz val="11"/>
        <rFont val="宋体"/>
        <charset val="134"/>
      </rPr>
      <t>五、农林水支出</t>
    </r>
  </si>
  <si>
    <r>
      <rPr>
        <sz val="11"/>
        <rFont val="Times New Roman"/>
        <charset val="134"/>
      </rPr>
      <t xml:space="preserve">    </t>
    </r>
    <r>
      <rPr>
        <sz val="11"/>
        <rFont val="宋体"/>
        <charset val="134"/>
      </rPr>
      <t>大中型水库库区基金安排的支出</t>
    </r>
  </si>
  <si>
    <r>
      <rPr>
        <sz val="11"/>
        <rFont val="Times New Roman"/>
        <charset val="134"/>
      </rPr>
      <t xml:space="preserve">      </t>
    </r>
    <r>
      <rPr>
        <sz val="11"/>
        <rFont val="宋体"/>
        <charset val="134"/>
      </rPr>
      <t>解决移民遗留问题</t>
    </r>
  </si>
  <si>
    <r>
      <rPr>
        <sz val="11"/>
        <rFont val="Times New Roman"/>
        <charset val="134"/>
      </rPr>
      <t xml:space="preserve">      </t>
    </r>
    <r>
      <rPr>
        <sz val="11"/>
        <rFont val="宋体"/>
        <charset val="134"/>
      </rPr>
      <t>库区防护工程维护</t>
    </r>
  </si>
  <si>
    <r>
      <rPr>
        <sz val="11"/>
        <rFont val="Times New Roman"/>
        <charset val="134"/>
      </rPr>
      <t xml:space="preserve">      </t>
    </r>
    <r>
      <rPr>
        <sz val="11"/>
        <rFont val="宋体"/>
        <charset val="134"/>
      </rPr>
      <t>其他大中型水库库区基金支出</t>
    </r>
  </si>
  <si>
    <r>
      <rPr>
        <sz val="11"/>
        <rFont val="Times New Roman"/>
        <charset val="134"/>
      </rPr>
      <t xml:space="preserve">    </t>
    </r>
    <r>
      <rPr>
        <sz val="11"/>
        <rFont val="宋体"/>
        <charset val="134"/>
      </rPr>
      <t>三峡水库库区基金支出</t>
    </r>
  </si>
  <si>
    <r>
      <rPr>
        <sz val="11"/>
        <rFont val="Times New Roman"/>
        <charset val="134"/>
      </rPr>
      <t xml:space="preserve">      </t>
    </r>
    <r>
      <rPr>
        <sz val="11"/>
        <rFont val="宋体"/>
        <charset val="134"/>
      </rPr>
      <t>库区维护和管理</t>
    </r>
  </si>
  <si>
    <r>
      <rPr>
        <sz val="11"/>
        <rFont val="Times New Roman"/>
        <charset val="134"/>
      </rPr>
      <t xml:space="preserve">      </t>
    </r>
    <r>
      <rPr>
        <sz val="11"/>
        <rFont val="宋体"/>
        <charset val="134"/>
      </rPr>
      <t>其他三峡水库库区基金支出</t>
    </r>
  </si>
  <si>
    <r>
      <rPr>
        <sz val="11"/>
        <rFont val="Times New Roman"/>
        <charset val="134"/>
      </rPr>
      <t xml:space="preserve">    </t>
    </r>
    <r>
      <rPr>
        <sz val="11"/>
        <rFont val="宋体"/>
        <charset val="134"/>
      </rPr>
      <t>国家重大水利工程建设基金安排的支出</t>
    </r>
  </si>
  <si>
    <r>
      <rPr>
        <sz val="11"/>
        <rFont val="Times New Roman"/>
        <charset val="134"/>
      </rPr>
      <t xml:space="preserve">      </t>
    </r>
    <r>
      <rPr>
        <sz val="11"/>
        <rFont val="宋体"/>
        <charset val="134"/>
      </rPr>
      <t>南水北调工程建设</t>
    </r>
  </si>
  <si>
    <r>
      <rPr>
        <sz val="11"/>
        <rFont val="Times New Roman"/>
        <charset val="134"/>
      </rPr>
      <t xml:space="preserve">      </t>
    </r>
    <r>
      <rPr>
        <sz val="11"/>
        <rFont val="宋体"/>
        <charset val="134"/>
      </rPr>
      <t>三峡工程后续工作</t>
    </r>
  </si>
  <si>
    <r>
      <rPr>
        <sz val="11"/>
        <rFont val="Times New Roman"/>
        <charset val="134"/>
      </rPr>
      <t xml:space="preserve">      </t>
    </r>
    <r>
      <rPr>
        <sz val="11"/>
        <rFont val="宋体"/>
        <charset val="134"/>
      </rPr>
      <t>地方重大水利工程建设</t>
    </r>
  </si>
  <si>
    <r>
      <rPr>
        <sz val="11"/>
        <rFont val="Times New Roman"/>
        <charset val="134"/>
      </rPr>
      <t xml:space="preserve">      </t>
    </r>
    <r>
      <rPr>
        <sz val="11"/>
        <rFont val="宋体"/>
        <charset val="134"/>
      </rPr>
      <t>其他重大水利工程建设基金支出</t>
    </r>
  </si>
  <si>
    <r>
      <rPr>
        <sz val="11"/>
        <rFont val="Times New Roman"/>
        <charset val="134"/>
      </rPr>
      <t xml:space="preserve">    </t>
    </r>
    <r>
      <rPr>
        <sz val="11"/>
        <rFont val="宋体"/>
        <charset val="134"/>
      </rPr>
      <t>大中型水库库区基金对应专项债务收入安排的支出</t>
    </r>
  </si>
  <si>
    <r>
      <rPr>
        <sz val="11"/>
        <rFont val="Times New Roman"/>
        <charset val="134"/>
      </rPr>
      <t xml:space="preserve">      </t>
    </r>
    <r>
      <rPr>
        <sz val="11"/>
        <rFont val="宋体"/>
        <charset val="134"/>
      </rPr>
      <t>其他大中型水库库区基金对应专项债务收入支出</t>
    </r>
  </si>
  <si>
    <r>
      <rPr>
        <sz val="11"/>
        <rFont val="Times New Roman"/>
        <charset val="134"/>
      </rPr>
      <t xml:space="preserve">    </t>
    </r>
    <r>
      <rPr>
        <sz val="11"/>
        <rFont val="宋体"/>
        <charset val="134"/>
      </rPr>
      <t>国家重大水利工程建设基金对应专项债务收入安排的支出</t>
    </r>
  </si>
  <si>
    <r>
      <rPr>
        <sz val="11"/>
        <rFont val="Times New Roman"/>
        <charset val="134"/>
      </rPr>
      <t xml:space="preserve">      </t>
    </r>
    <r>
      <rPr>
        <sz val="11"/>
        <rFont val="宋体"/>
        <charset val="134"/>
      </rPr>
      <t>其他重大水利工程建设基金对应专项债务收入支出</t>
    </r>
  </si>
  <si>
    <r>
      <rPr>
        <sz val="11"/>
        <rFont val="宋体"/>
        <charset val="134"/>
      </rPr>
      <t>六、交通运输支出</t>
    </r>
  </si>
  <si>
    <r>
      <rPr>
        <sz val="11"/>
        <rFont val="Times New Roman"/>
        <charset val="134"/>
      </rPr>
      <t xml:space="preserve">    </t>
    </r>
    <r>
      <rPr>
        <sz val="11"/>
        <rFont val="宋体"/>
        <charset val="134"/>
      </rPr>
      <t>海南省高等级公路车辆通行附加费安排的支出</t>
    </r>
  </si>
  <si>
    <r>
      <rPr>
        <sz val="11"/>
        <rFont val="Times New Roman"/>
        <charset val="134"/>
      </rPr>
      <t xml:space="preserve">      </t>
    </r>
    <r>
      <rPr>
        <sz val="11"/>
        <rFont val="宋体"/>
        <charset val="134"/>
      </rPr>
      <t>公路建设</t>
    </r>
  </si>
  <si>
    <r>
      <rPr>
        <sz val="11"/>
        <rFont val="Times New Roman"/>
        <charset val="134"/>
      </rPr>
      <t xml:space="preserve">      </t>
    </r>
    <r>
      <rPr>
        <sz val="11"/>
        <rFont val="宋体"/>
        <charset val="134"/>
      </rPr>
      <t>公路养护</t>
    </r>
  </si>
  <si>
    <r>
      <rPr>
        <sz val="11"/>
        <rFont val="Times New Roman"/>
        <charset val="134"/>
      </rPr>
      <t xml:space="preserve">      </t>
    </r>
    <r>
      <rPr>
        <sz val="11"/>
        <rFont val="宋体"/>
        <charset val="134"/>
      </rPr>
      <t>公路还贷</t>
    </r>
  </si>
  <si>
    <r>
      <rPr>
        <sz val="11"/>
        <rFont val="Times New Roman"/>
        <charset val="134"/>
      </rPr>
      <t xml:space="preserve">      </t>
    </r>
    <r>
      <rPr>
        <sz val="11"/>
        <rFont val="宋体"/>
        <charset val="134"/>
      </rPr>
      <t>其他海南省高等级公路车辆通行附加费安排的支出</t>
    </r>
  </si>
  <si>
    <r>
      <rPr>
        <sz val="11"/>
        <rFont val="Times New Roman"/>
        <charset val="134"/>
      </rPr>
      <t xml:space="preserve">    </t>
    </r>
    <r>
      <rPr>
        <sz val="11"/>
        <rFont val="宋体"/>
        <charset val="134"/>
      </rPr>
      <t>车辆通行费安排的支出</t>
    </r>
  </si>
  <si>
    <r>
      <rPr>
        <sz val="11"/>
        <rFont val="Times New Roman"/>
        <charset val="134"/>
      </rPr>
      <t xml:space="preserve">      </t>
    </r>
    <r>
      <rPr>
        <sz val="11"/>
        <rFont val="宋体"/>
        <charset val="134"/>
      </rPr>
      <t>政府还贷公路养护</t>
    </r>
  </si>
  <si>
    <r>
      <rPr>
        <sz val="11"/>
        <rFont val="Times New Roman"/>
        <charset val="134"/>
      </rPr>
      <t xml:space="preserve">      </t>
    </r>
    <r>
      <rPr>
        <sz val="11"/>
        <rFont val="宋体"/>
        <charset val="134"/>
      </rPr>
      <t>政府还贷公路管理</t>
    </r>
  </si>
  <si>
    <r>
      <rPr>
        <sz val="11"/>
        <rFont val="Times New Roman"/>
        <charset val="134"/>
      </rPr>
      <t xml:space="preserve">      </t>
    </r>
    <r>
      <rPr>
        <sz val="11"/>
        <rFont val="宋体"/>
        <charset val="134"/>
      </rPr>
      <t>其他车辆通行费安排的支出</t>
    </r>
  </si>
  <si>
    <r>
      <rPr>
        <sz val="11"/>
        <rFont val="Times New Roman"/>
        <charset val="134"/>
      </rPr>
      <t xml:space="preserve">    </t>
    </r>
    <r>
      <rPr>
        <sz val="11"/>
        <rFont val="宋体"/>
        <charset val="134"/>
      </rPr>
      <t>港口建设费安排的支出</t>
    </r>
  </si>
  <si>
    <r>
      <rPr>
        <sz val="11"/>
        <rFont val="Times New Roman"/>
        <charset val="134"/>
      </rPr>
      <t xml:space="preserve">      </t>
    </r>
    <r>
      <rPr>
        <sz val="11"/>
        <rFont val="宋体"/>
        <charset val="134"/>
      </rPr>
      <t>港口设施</t>
    </r>
  </si>
  <si>
    <r>
      <rPr>
        <sz val="11"/>
        <rFont val="Times New Roman"/>
        <charset val="134"/>
      </rPr>
      <t xml:space="preserve">      </t>
    </r>
    <r>
      <rPr>
        <sz val="11"/>
        <rFont val="宋体"/>
        <charset val="134"/>
      </rPr>
      <t>航道建设和维护</t>
    </r>
  </si>
  <si>
    <r>
      <rPr>
        <sz val="11"/>
        <rFont val="Times New Roman"/>
        <charset val="134"/>
      </rPr>
      <t xml:space="preserve">      </t>
    </r>
    <r>
      <rPr>
        <sz val="11"/>
        <rFont val="宋体"/>
        <charset val="134"/>
      </rPr>
      <t>航运保障系统建设</t>
    </r>
  </si>
  <si>
    <r>
      <rPr>
        <sz val="11"/>
        <rFont val="Times New Roman"/>
        <charset val="134"/>
      </rPr>
      <t xml:space="preserve">      </t>
    </r>
    <r>
      <rPr>
        <sz val="11"/>
        <rFont val="宋体"/>
        <charset val="134"/>
      </rPr>
      <t>其他港口建设费安排的支出</t>
    </r>
  </si>
  <si>
    <r>
      <rPr>
        <sz val="11"/>
        <rFont val="Times New Roman"/>
        <charset val="134"/>
      </rPr>
      <t xml:space="preserve">    </t>
    </r>
    <r>
      <rPr>
        <sz val="11"/>
        <rFont val="宋体"/>
        <charset val="134"/>
      </rPr>
      <t>铁路建设基金支出</t>
    </r>
  </si>
  <si>
    <r>
      <rPr>
        <sz val="11"/>
        <rFont val="Times New Roman"/>
        <charset val="134"/>
      </rPr>
      <t xml:space="preserve">      </t>
    </r>
    <r>
      <rPr>
        <sz val="11"/>
        <rFont val="宋体"/>
        <charset val="134"/>
      </rPr>
      <t>铁路建设投资</t>
    </r>
  </si>
  <si>
    <r>
      <rPr>
        <sz val="11"/>
        <rFont val="Times New Roman"/>
        <charset val="134"/>
      </rPr>
      <t xml:space="preserve">      </t>
    </r>
    <r>
      <rPr>
        <sz val="11"/>
        <rFont val="宋体"/>
        <charset val="134"/>
      </rPr>
      <t>购置铁路机车车辆</t>
    </r>
  </si>
  <si>
    <r>
      <rPr>
        <sz val="11"/>
        <rFont val="Times New Roman"/>
        <charset val="134"/>
      </rPr>
      <t xml:space="preserve">      </t>
    </r>
    <r>
      <rPr>
        <sz val="11"/>
        <rFont val="宋体"/>
        <charset val="134"/>
      </rPr>
      <t>铁路还贷</t>
    </r>
  </si>
  <si>
    <r>
      <rPr>
        <sz val="11"/>
        <rFont val="Times New Roman"/>
        <charset val="134"/>
      </rPr>
      <t xml:space="preserve">      </t>
    </r>
    <r>
      <rPr>
        <sz val="11"/>
        <rFont val="宋体"/>
        <charset val="134"/>
      </rPr>
      <t>建设项目铺底资金</t>
    </r>
  </si>
  <si>
    <r>
      <rPr>
        <sz val="11"/>
        <rFont val="Times New Roman"/>
        <charset val="134"/>
      </rPr>
      <t xml:space="preserve">      </t>
    </r>
    <r>
      <rPr>
        <sz val="11"/>
        <rFont val="宋体"/>
        <charset val="134"/>
      </rPr>
      <t>勘测设计</t>
    </r>
  </si>
  <si>
    <r>
      <rPr>
        <sz val="11"/>
        <rFont val="Times New Roman"/>
        <charset val="134"/>
      </rPr>
      <t xml:space="preserve">      </t>
    </r>
    <r>
      <rPr>
        <sz val="11"/>
        <rFont val="宋体"/>
        <charset val="134"/>
      </rPr>
      <t>注册资本金</t>
    </r>
  </si>
  <si>
    <r>
      <rPr>
        <sz val="11"/>
        <rFont val="Times New Roman"/>
        <charset val="134"/>
      </rPr>
      <t xml:space="preserve">      </t>
    </r>
    <r>
      <rPr>
        <sz val="11"/>
        <rFont val="宋体"/>
        <charset val="134"/>
      </rPr>
      <t>周转资金</t>
    </r>
  </si>
  <si>
    <r>
      <rPr>
        <sz val="11"/>
        <rFont val="Times New Roman"/>
        <charset val="134"/>
      </rPr>
      <t xml:space="preserve">      </t>
    </r>
    <r>
      <rPr>
        <sz val="11"/>
        <rFont val="宋体"/>
        <charset val="134"/>
      </rPr>
      <t>其他铁路建设基金支出</t>
    </r>
  </si>
  <si>
    <r>
      <rPr>
        <sz val="11"/>
        <rFont val="Times New Roman"/>
        <charset val="134"/>
      </rPr>
      <t xml:space="preserve">    </t>
    </r>
    <r>
      <rPr>
        <sz val="11"/>
        <rFont val="宋体"/>
        <charset val="134"/>
      </rPr>
      <t>船舶油污损害赔偿基金支出</t>
    </r>
  </si>
  <si>
    <r>
      <rPr>
        <sz val="11"/>
        <rFont val="Times New Roman"/>
        <charset val="134"/>
      </rPr>
      <t xml:space="preserve">      </t>
    </r>
    <r>
      <rPr>
        <sz val="11"/>
        <rFont val="宋体"/>
        <charset val="134"/>
      </rPr>
      <t>应急处置费用</t>
    </r>
  </si>
  <si>
    <r>
      <rPr>
        <sz val="11"/>
        <rFont val="Times New Roman"/>
        <charset val="134"/>
      </rPr>
      <t xml:space="preserve">      </t>
    </r>
    <r>
      <rPr>
        <sz val="11"/>
        <rFont val="宋体"/>
        <charset val="134"/>
      </rPr>
      <t>控制清除污染</t>
    </r>
  </si>
  <si>
    <r>
      <rPr>
        <sz val="11"/>
        <rFont val="Times New Roman"/>
        <charset val="134"/>
      </rPr>
      <t xml:space="preserve">      </t>
    </r>
    <r>
      <rPr>
        <sz val="11"/>
        <rFont val="宋体"/>
        <charset val="134"/>
      </rPr>
      <t>损失补偿</t>
    </r>
  </si>
  <si>
    <r>
      <rPr>
        <sz val="11"/>
        <rFont val="Times New Roman"/>
        <charset val="134"/>
      </rPr>
      <t xml:space="preserve">      </t>
    </r>
    <r>
      <rPr>
        <sz val="11"/>
        <rFont val="宋体"/>
        <charset val="134"/>
      </rPr>
      <t>生态恢复</t>
    </r>
  </si>
  <si>
    <r>
      <rPr>
        <sz val="11"/>
        <rFont val="Times New Roman"/>
        <charset val="134"/>
      </rPr>
      <t xml:space="preserve">      </t>
    </r>
    <r>
      <rPr>
        <sz val="11"/>
        <rFont val="宋体"/>
        <charset val="134"/>
      </rPr>
      <t>监视监测</t>
    </r>
  </si>
  <si>
    <r>
      <rPr>
        <sz val="11"/>
        <rFont val="Times New Roman"/>
        <charset val="134"/>
      </rPr>
      <t xml:space="preserve">      </t>
    </r>
    <r>
      <rPr>
        <sz val="11"/>
        <rFont val="宋体"/>
        <charset val="134"/>
      </rPr>
      <t>其他船舶油污损害赔偿基金支出</t>
    </r>
  </si>
  <si>
    <r>
      <rPr>
        <sz val="11"/>
        <rFont val="Times New Roman"/>
        <charset val="134"/>
      </rPr>
      <t xml:space="preserve">    </t>
    </r>
    <r>
      <rPr>
        <sz val="11"/>
        <rFont val="宋体"/>
        <charset val="134"/>
      </rPr>
      <t>民航发展基金支出</t>
    </r>
  </si>
  <si>
    <r>
      <rPr>
        <sz val="11"/>
        <rFont val="Times New Roman"/>
        <charset val="134"/>
      </rPr>
      <t xml:space="preserve">      </t>
    </r>
    <r>
      <rPr>
        <sz val="11"/>
        <rFont val="宋体"/>
        <charset val="134"/>
      </rPr>
      <t>民航机场建设</t>
    </r>
  </si>
  <si>
    <r>
      <rPr>
        <sz val="11"/>
        <rFont val="Times New Roman"/>
        <charset val="134"/>
      </rPr>
      <t xml:space="preserve">      </t>
    </r>
    <r>
      <rPr>
        <sz val="11"/>
        <rFont val="宋体"/>
        <charset val="134"/>
      </rPr>
      <t>空管系统建设</t>
    </r>
  </si>
  <si>
    <r>
      <rPr>
        <sz val="11"/>
        <rFont val="Times New Roman"/>
        <charset val="134"/>
      </rPr>
      <t xml:space="preserve">      </t>
    </r>
    <r>
      <rPr>
        <sz val="11"/>
        <rFont val="宋体"/>
        <charset val="134"/>
      </rPr>
      <t>民航安全</t>
    </r>
  </si>
  <si>
    <r>
      <rPr>
        <sz val="11"/>
        <rFont val="Times New Roman"/>
        <charset val="134"/>
      </rPr>
      <t xml:space="preserve">      </t>
    </r>
    <r>
      <rPr>
        <sz val="11"/>
        <rFont val="宋体"/>
        <charset val="134"/>
      </rPr>
      <t>航线和机场补贴</t>
    </r>
  </si>
  <si>
    <r>
      <rPr>
        <sz val="11"/>
        <rFont val="Times New Roman"/>
        <charset val="134"/>
      </rPr>
      <t xml:space="preserve">      </t>
    </r>
    <r>
      <rPr>
        <sz val="11"/>
        <rFont val="宋体"/>
        <charset val="134"/>
      </rPr>
      <t>民航节能减排</t>
    </r>
  </si>
  <si>
    <r>
      <rPr>
        <sz val="11"/>
        <rFont val="Times New Roman"/>
        <charset val="134"/>
      </rPr>
      <t xml:space="preserve">      </t>
    </r>
    <r>
      <rPr>
        <sz val="11"/>
        <rFont val="宋体"/>
        <charset val="134"/>
      </rPr>
      <t>通用航空发展</t>
    </r>
  </si>
  <si>
    <r>
      <rPr>
        <sz val="11"/>
        <rFont val="Times New Roman"/>
        <charset val="134"/>
      </rPr>
      <t xml:space="preserve">      </t>
    </r>
    <r>
      <rPr>
        <sz val="11"/>
        <rFont val="宋体"/>
        <charset val="134"/>
      </rPr>
      <t>征管经费</t>
    </r>
  </si>
  <si>
    <r>
      <rPr>
        <sz val="11"/>
        <rFont val="Times New Roman"/>
        <charset val="134"/>
      </rPr>
      <t xml:space="preserve">      </t>
    </r>
    <r>
      <rPr>
        <sz val="11"/>
        <rFont val="宋体"/>
        <charset val="134"/>
      </rPr>
      <t>其他民航发展基金支出</t>
    </r>
  </si>
  <si>
    <r>
      <rPr>
        <sz val="11"/>
        <rFont val="Times New Roman"/>
        <charset val="134"/>
      </rPr>
      <t xml:space="preserve">    </t>
    </r>
    <r>
      <rPr>
        <sz val="11"/>
        <rFont val="宋体"/>
        <charset val="134"/>
      </rPr>
      <t>海南省高等级公路车辆通行附加费对应专项债务收入安排的支出</t>
    </r>
  </si>
  <si>
    <r>
      <rPr>
        <sz val="11"/>
        <rFont val="Times New Roman"/>
        <charset val="134"/>
      </rPr>
      <t xml:space="preserve">      </t>
    </r>
    <r>
      <rPr>
        <sz val="11"/>
        <rFont val="宋体"/>
        <charset val="134"/>
      </rPr>
      <t>其他海南省高等级公路车辆通行附加费对应专项债务收入安排的支出</t>
    </r>
  </si>
  <si>
    <r>
      <rPr>
        <sz val="11"/>
        <rFont val="Times New Roman"/>
        <charset val="134"/>
      </rPr>
      <t xml:space="preserve">    </t>
    </r>
    <r>
      <rPr>
        <sz val="11"/>
        <rFont val="宋体"/>
        <charset val="134"/>
      </rPr>
      <t>政府收费公路专项债券收入安排的支出</t>
    </r>
  </si>
  <si>
    <r>
      <rPr>
        <sz val="11"/>
        <rFont val="Times New Roman"/>
        <charset val="134"/>
      </rPr>
      <t xml:space="preserve">      </t>
    </r>
    <r>
      <rPr>
        <sz val="11"/>
        <rFont val="宋体"/>
        <charset val="134"/>
      </rPr>
      <t>其他政府收费公路专项债券收入安排的支出</t>
    </r>
  </si>
  <si>
    <r>
      <rPr>
        <sz val="11"/>
        <rFont val="Times New Roman"/>
        <charset val="134"/>
      </rPr>
      <t xml:space="preserve">    </t>
    </r>
    <r>
      <rPr>
        <sz val="11"/>
        <rFont val="宋体"/>
        <charset val="134"/>
      </rPr>
      <t>车辆通行费对应专项债务收入安排的支出</t>
    </r>
  </si>
  <si>
    <r>
      <rPr>
        <sz val="11"/>
        <rFont val="Times New Roman"/>
        <charset val="134"/>
      </rPr>
      <t xml:space="preserve">    </t>
    </r>
    <r>
      <rPr>
        <sz val="11"/>
        <rFont val="宋体"/>
        <charset val="134"/>
      </rPr>
      <t>港口建设费对应专项债务收入安排的支出</t>
    </r>
  </si>
  <si>
    <r>
      <rPr>
        <sz val="11"/>
        <rFont val="Times New Roman"/>
        <charset val="134"/>
      </rPr>
      <t xml:space="preserve">      </t>
    </r>
    <r>
      <rPr>
        <sz val="11"/>
        <rFont val="宋体"/>
        <charset val="134"/>
      </rPr>
      <t>其他港口建设费对应专项债务收入安排的支出</t>
    </r>
  </si>
  <si>
    <r>
      <rPr>
        <sz val="11"/>
        <rFont val="宋体"/>
        <charset val="134"/>
      </rPr>
      <t>七、资源勘探信息等支出</t>
    </r>
  </si>
  <si>
    <r>
      <rPr>
        <sz val="11"/>
        <rFont val="Times New Roman"/>
        <charset val="134"/>
      </rPr>
      <t xml:space="preserve">    </t>
    </r>
    <r>
      <rPr>
        <sz val="11"/>
        <rFont val="宋体"/>
        <charset val="134"/>
      </rPr>
      <t>农网还贷资金支出</t>
    </r>
  </si>
  <si>
    <r>
      <rPr>
        <sz val="11"/>
        <rFont val="Times New Roman"/>
        <charset val="134"/>
      </rPr>
      <t xml:space="preserve">      </t>
    </r>
    <r>
      <rPr>
        <sz val="11"/>
        <rFont val="宋体"/>
        <charset val="134"/>
      </rPr>
      <t>地方农网还贷资金支出</t>
    </r>
  </si>
  <si>
    <r>
      <rPr>
        <sz val="11"/>
        <rFont val="Times New Roman"/>
        <charset val="134"/>
      </rPr>
      <t xml:space="preserve">      </t>
    </r>
    <r>
      <rPr>
        <sz val="11"/>
        <rFont val="宋体"/>
        <charset val="134"/>
      </rPr>
      <t>其他农网还贷资金支出</t>
    </r>
  </si>
  <si>
    <r>
      <rPr>
        <sz val="11"/>
        <rFont val="宋体"/>
        <charset val="134"/>
      </rPr>
      <t>八、其他支出</t>
    </r>
  </si>
  <si>
    <r>
      <rPr>
        <sz val="11"/>
        <rFont val="Times New Roman"/>
        <charset val="134"/>
      </rPr>
      <t xml:space="preserve">    </t>
    </r>
    <r>
      <rPr>
        <sz val="11"/>
        <rFont val="宋体"/>
        <charset val="134"/>
      </rPr>
      <t>其他政府性基金安排的支出</t>
    </r>
  </si>
  <si>
    <r>
      <rPr>
        <sz val="11"/>
        <rFont val="Times New Roman"/>
        <charset val="134"/>
      </rPr>
      <t xml:space="preserve">    </t>
    </r>
    <r>
      <rPr>
        <sz val="11"/>
        <rFont val="宋体"/>
        <charset val="134"/>
      </rPr>
      <t>彩票发行销售机构业务费安排的支出</t>
    </r>
  </si>
  <si>
    <r>
      <rPr>
        <sz val="11"/>
        <rFont val="Times New Roman"/>
        <charset val="134"/>
      </rPr>
      <t xml:space="preserve">      </t>
    </r>
    <r>
      <rPr>
        <sz val="11"/>
        <rFont val="宋体"/>
        <charset val="134"/>
      </rPr>
      <t>福利彩票发行机构的业务费支出</t>
    </r>
  </si>
  <si>
    <r>
      <rPr>
        <sz val="11"/>
        <rFont val="Times New Roman"/>
        <charset val="134"/>
      </rPr>
      <t xml:space="preserve">      </t>
    </r>
    <r>
      <rPr>
        <sz val="11"/>
        <rFont val="宋体"/>
        <charset val="134"/>
      </rPr>
      <t>体育彩票发行机构的业务费支出</t>
    </r>
  </si>
  <si>
    <r>
      <rPr>
        <sz val="11"/>
        <rFont val="Times New Roman"/>
        <charset val="134"/>
      </rPr>
      <t xml:space="preserve">      </t>
    </r>
    <r>
      <rPr>
        <sz val="11"/>
        <rFont val="宋体"/>
        <charset val="134"/>
      </rPr>
      <t>福利彩票销售机构的业务费支出</t>
    </r>
  </si>
  <si>
    <r>
      <rPr>
        <sz val="11"/>
        <rFont val="Times New Roman"/>
        <charset val="134"/>
      </rPr>
      <t xml:space="preserve">      </t>
    </r>
    <r>
      <rPr>
        <sz val="11"/>
        <rFont val="宋体"/>
        <charset val="134"/>
      </rPr>
      <t>体育彩票销售机构的业务费支出</t>
    </r>
  </si>
  <si>
    <r>
      <rPr>
        <sz val="11"/>
        <rFont val="Times New Roman"/>
        <charset val="134"/>
      </rPr>
      <t xml:space="preserve">      </t>
    </r>
    <r>
      <rPr>
        <sz val="11"/>
        <rFont val="宋体"/>
        <charset val="134"/>
      </rPr>
      <t>彩票兑奖周转金支出</t>
    </r>
  </si>
  <si>
    <r>
      <rPr>
        <sz val="11"/>
        <rFont val="Times New Roman"/>
        <charset val="134"/>
      </rPr>
      <t xml:space="preserve">      </t>
    </r>
    <r>
      <rPr>
        <sz val="11"/>
        <rFont val="宋体"/>
        <charset val="134"/>
      </rPr>
      <t>彩票发行销售风险基金支出</t>
    </r>
  </si>
  <si>
    <r>
      <rPr>
        <sz val="11"/>
        <rFont val="Times New Roman"/>
        <charset val="134"/>
      </rPr>
      <t xml:space="preserve">      </t>
    </r>
    <r>
      <rPr>
        <sz val="11"/>
        <rFont val="宋体"/>
        <charset val="134"/>
      </rPr>
      <t>彩票市场调控资金支出</t>
    </r>
  </si>
  <si>
    <r>
      <rPr>
        <sz val="11"/>
        <rFont val="Times New Roman"/>
        <charset val="134"/>
      </rPr>
      <t xml:space="preserve">      </t>
    </r>
    <r>
      <rPr>
        <sz val="11"/>
        <rFont val="宋体"/>
        <charset val="134"/>
      </rPr>
      <t>其他彩票发行销售机构业务费安排的支出</t>
    </r>
  </si>
  <si>
    <r>
      <rPr>
        <sz val="11"/>
        <rFont val="Times New Roman"/>
        <charset val="134"/>
      </rPr>
      <t xml:space="preserve">    </t>
    </r>
    <r>
      <rPr>
        <sz val="11"/>
        <rFont val="宋体"/>
        <charset val="134"/>
      </rPr>
      <t>彩票公益金安排的支出</t>
    </r>
  </si>
  <si>
    <r>
      <rPr>
        <sz val="11"/>
        <rFont val="Times New Roman"/>
        <charset val="134"/>
      </rPr>
      <t xml:space="preserve">      </t>
    </r>
    <r>
      <rPr>
        <sz val="11"/>
        <rFont val="宋体"/>
        <charset val="134"/>
      </rPr>
      <t>用于社会福利的彩票公益金支出</t>
    </r>
  </si>
  <si>
    <r>
      <rPr>
        <sz val="11"/>
        <rFont val="Times New Roman"/>
        <charset val="134"/>
      </rPr>
      <t xml:space="preserve">      </t>
    </r>
    <r>
      <rPr>
        <sz val="11"/>
        <rFont val="宋体"/>
        <charset val="134"/>
      </rPr>
      <t>用于体育事业的彩票公益金支出</t>
    </r>
  </si>
  <si>
    <r>
      <rPr>
        <sz val="11"/>
        <rFont val="Times New Roman"/>
        <charset val="134"/>
      </rPr>
      <t xml:space="preserve">      </t>
    </r>
    <r>
      <rPr>
        <sz val="11"/>
        <rFont val="宋体"/>
        <charset val="134"/>
      </rPr>
      <t>用于教育事业的彩票公益金支出</t>
    </r>
  </si>
  <si>
    <r>
      <rPr>
        <sz val="11"/>
        <rFont val="Times New Roman"/>
        <charset val="134"/>
      </rPr>
      <t xml:space="preserve">      </t>
    </r>
    <r>
      <rPr>
        <sz val="11"/>
        <rFont val="宋体"/>
        <charset val="134"/>
      </rPr>
      <t>用于红十字事业的彩票公益金支出</t>
    </r>
  </si>
  <si>
    <r>
      <rPr>
        <sz val="11"/>
        <rFont val="Times New Roman"/>
        <charset val="134"/>
      </rPr>
      <t xml:space="preserve">      </t>
    </r>
    <r>
      <rPr>
        <sz val="11"/>
        <rFont val="宋体"/>
        <charset val="134"/>
      </rPr>
      <t>用于残疾人事业的彩票公益金支出</t>
    </r>
  </si>
  <si>
    <r>
      <rPr>
        <sz val="11"/>
        <rFont val="Times New Roman"/>
        <charset val="134"/>
      </rPr>
      <t xml:space="preserve">      </t>
    </r>
    <r>
      <rPr>
        <sz val="11"/>
        <rFont val="宋体"/>
        <charset val="134"/>
      </rPr>
      <t>用于文化事业的彩票公益金支出</t>
    </r>
  </si>
  <si>
    <r>
      <rPr>
        <sz val="11"/>
        <rFont val="Times New Roman"/>
        <charset val="134"/>
      </rPr>
      <t xml:space="preserve">      </t>
    </r>
    <r>
      <rPr>
        <sz val="11"/>
        <rFont val="宋体"/>
        <charset val="134"/>
      </rPr>
      <t>用于扶贫的彩票公益金支出</t>
    </r>
  </si>
  <si>
    <r>
      <rPr>
        <sz val="11"/>
        <rFont val="Times New Roman"/>
        <charset val="134"/>
      </rPr>
      <t xml:space="preserve">      </t>
    </r>
    <r>
      <rPr>
        <sz val="11"/>
        <rFont val="宋体"/>
        <charset val="134"/>
      </rPr>
      <t>用于法律援助的彩票公益金支出</t>
    </r>
  </si>
  <si>
    <r>
      <rPr>
        <sz val="11"/>
        <rFont val="Times New Roman"/>
        <charset val="134"/>
      </rPr>
      <t xml:space="preserve">      </t>
    </r>
    <r>
      <rPr>
        <sz val="11"/>
        <rFont val="宋体"/>
        <charset val="134"/>
      </rPr>
      <t>用于城乡医疗救助的的彩票公益金支出</t>
    </r>
  </si>
  <si>
    <r>
      <rPr>
        <sz val="11"/>
        <rFont val="Times New Roman"/>
        <charset val="134"/>
      </rPr>
      <t xml:space="preserve">      </t>
    </r>
    <r>
      <rPr>
        <sz val="11"/>
        <rFont val="宋体"/>
        <charset val="134"/>
      </rPr>
      <t>用于其他社会公益事业的彩票公益金支出</t>
    </r>
  </si>
  <si>
    <r>
      <rPr>
        <sz val="11"/>
        <rFont val="宋体"/>
        <charset val="134"/>
      </rPr>
      <t>九、债务付息支出</t>
    </r>
  </si>
  <si>
    <r>
      <rPr>
        <sz val="11"/>
        <rFont val="Times New Roman"/>
        <charset val="134"/>
      </rPr>
      <t xml:space="preserve">      </t>
    </r>
    <r>
      <rPr>
        <sz val="11"/>
        <rFont val="宋体"/>
        <charset val="134"/>
      </rPr>
      <t>海南省高等级公路车辆通行附加费债务付息支出</t>
    </r>
  </si>
  <si>
    <r>
      <rPr>
        <sz val="11"/>
        <rFont val="Times New Roman"/>
        <charset val="134"/>
      </rPr>
      <t xml:space="preserve">      </t>
    </r>
    <r>
      <rPr>
        <sz val="11"/>
        <rFont val="宋体"/>
        <charset val="134"/>
      </rPr>
      <t>港口建设费债务付息支出</t>
    </r>
  </si>
  <si>
    <t xml:space="preserve">      ……</t>
  </si>
  <si>
    <r>
      <rPr>
        <sz val="11"/>
        <rFont val="Times New Roman"/>
        <charset val="134"/>
      </rPr>
      <t xml:space="preserve">      </t>
    </r>
    <r>
      <rPr>
        <sz val="11"/>
        <rFont val="宋体"/>
        <charset val="134"/>
      </rPr>
      <t>棚户区改造专项债券付息支出</t>
    </r>
  </si>
  <si>
    <r>
      <rPr>
        <sz val="11"/>
        <rFont val="Times New Roman"/>
        <charset val="134"/>
      </rPr>
      <t xml:space="preserve">      </t>
    </r>
    <r>
      <rPr>
        <sz val="11"/>
        <rFont val="宋体"/>
        <charset val="134"/>
      </rPr>
      <t>其他地方自行试点项目收益专项债券付息支出</t>
    </r>
  </si>
  <si>
    <r>
      <rPr>
        <sz val="11"/>
        <rFont val="Times New Roman"/>
        <charset val="134"/>
      </rPr>
      <t xml:space="preserve">      </t>
    </r>
    <r>
      <rPr>
        <sz val="11"/>
        <rFont val="宋体"/>
        <charset val="134"/>
      </rPr>
      <t>其他政府性基金债务付息支出</t>
    </r>
  </si>
  <si>
    <r>
      <rPr>
        <sz val="11"/>
        <rFont val="宋体"/>
        <charset val="134"/>
      </rPr>
      <t>十、债务发行费用支出</t>
    </r>
  </si>
  <si>
    <r>
      <rPr>
        <sz val="11"/>
        <rFont val="Times New Roman"/>
        <charset val="134"/>
      </rPr>
      <t xml:space="preserve">      </t>
    </r>
    <r>
      <rPr>
        <sz val="11"/>
        <rFont val="宋体"/>
        <charset val="134"/>
      </rPr>
      <t>海南省高等级公路车辆通行附加费债务发行费用支出</t>
    </r>
  </si>
  <si>
    <r>
      <rPr>
        <sz val="11"/>
        <rFont val="Times New Roman"/>
        <charset val="134"/>
      </rPr>
      <t xml:space="preserve">      </t>
    </r>
    <r>
      <rPr>
        <sz val="11"/>
        <rFont val="宋体"/>
        <charset val="134"/>
      </rPr>
      <t>港口建设费债务发行费用支出</t>
    </r>
  </si>
  <si>
    <r>
      <rPr>
        <sz val="11"/>
        <rFont val="Times New Roman"/>
        <charset val="134"/>
      </rPr>
      <t xml:space="preserve">      </t>
    </r>
    <r>
      <rPr>
        <sz val="11"/>
        <rFont val="宋体"/>
        <charset val="134"/>
      </rPr>
      <t>其他地方自行试点项目收益专项债务发行费用支出</t>
    </r>
  </si>
  <si>
    <r>
      <rPr>
        <sz val="11"/>
        <rFont val="Times New Roman"/>
        <charset val="134"/>
      </rPr>
      <t xml:space="preserve">      </t>
    </r>
    <r>
      <rPr>
        <sz val="11"/>
        <rFont val="宋体"/>
        <charset val="134"/>
      </rPr>
      <t>其他政府性基金债务发行费用支出</t>
    </r>
  </si>
  <si>
    <r>
      <rPr>
        <sz val="11"/>
        <rFont val="Times New Roman"/>
        <charset val="134"/>
      </rPr>
      <t xml:space="preserve">  </t>
    </r>
    <r>
      <rPr>
        <sz val="11"/>
        <rFont val="宋体"/>
        <charset val="134"/>
      </rPr>
      <t>政府性基金转移收入</t>
    </r>
  </si>
  <si>
    <r>
      <rPr>
        <sz val="11"/>
        <rFont val="Times New Roman"/>
        <charset val="134"/>
      </rPr>
      <t xml:space="preserve">  </t>
    </r>
    <r>
      <rPr>
        <sz val="11"/>
        <rFont val="宋体"/>
        <charset val="134"/>
      </rPr>
      <t>政府性基金转移支付</t>
    </r>
  </si>
  <si>
    <r>
      <rPr>
        <sz val="11"/>
        <rFont val="Times New Roman"/>
        <charset val="134"/>
      </rPr>
      <t xml:space="preserve">    </t>
    </r>
    <r>
      <rPr>
        <sz val="11"/>
        <rFont val="宋体"/>
        <charset val="134"/>
      </rPr>
      <t>政府性基金补助收入</t>
    </r>
  </si>
  <si>
    <r>
      <rPr>
        <sz val="11"/>
        <rFont val="Times New Roman"/>
        <charset val="134"/>
      </rPr>
      <t xml:space="preserve">    </t>
    </r>
    <r>
      <rPr>
        <sz val="11"/>
        <rFont val="宋体"/>
        <charset val="134"/>
      </rPr>
      <t>政府性基金补助支出</t>
    </r>
  </si>
  <si>
    <r>
      <rPr>
        <sz val="11"/>
        <rFont val="Times New Roman"/>
        <charset val="134"/>
      </rPr>
      <t xml:space="preserve">    </t>
    </r>
    <r>
      <rPr>
        <sz val="11"/>
        <rFont val="宋体"/>
        <charset val="134"/>
      </rPr>
      <t>政府性基金上解收入</t>
    </r>
  </si>
  <si>
    <r>
      <rPr>
        <sz val="11"/>
        <rFont val="Times New Roman"/>
        <charset val="134"/>
      </rPr>
      <t xml:space="preserve">    </t>
    </r>
    <r>
      <rPr>
        <sz val="11"/>
        <rFont val="宋体"/>
        <charset val="134"/>
      </rPr>
      <t>政府性基金上解支出</t>
    </r>
  </si>
  <si>
    <r>
      <rPr>
        <sz val="11"/>
        <rFont val="Times New Roman"/>
        <charset val="134"/>
      </rPr>
      <t xml:space="preserve"> </t>
    </r>
    <r>
      <rPr>
        <sz val="11"/>
        <rFont val="宋体"/>
        <charset val="134"/>
      </rPr>
      <t>调出资金</t>
    </r>
  </si>
  <si>
    <r>
      <rPr>
        <sz val="11"/>
        <rFont val="Times New Roman"/>
        <charset val="134"/>
      </rPr>
      <t xml:space="preserve"> </t>
    </r>
    <r>
      <rPr>
        <sz val="11"/>
        <rFont val="宋体"/>
        <charset val="134"/>
      </rPr>
      <t>年终结余</t>
    </r>
  </si>
  <si>
    <r>
      <rPr>
        <sz val="11"/>
        <rFont val="Times New Roman"/>
        <charset val="134"/>
      </rPr>
      <t xml:space="preserve">    </t>
    </r>
    <r>
      <rPr>
        <sz val="11"/>
        <rFont val="宋体"/>
        <charset val="134"/>
      </rPr>
      <t>其中：地方政府性基金调入专项收入</t>
    </r>
  </si>
  <si>
    <r>
      <rPr>
        <sz val="11"/>
        <rFont val="Times New Roman"/>
        <charset val="134"/>
      </rPr>
      <t xml:space="preserve"> </t>
    </r>
    <r>
      <rPr>
        <sz val="11"/>
        <rFont val="宋体"/>
        <charset val="134"/>
      </rPr>
      <t>地方政府专项债务还本支出</t>
    </r>
  </si>
  <si>
    <r>
      <rPr>
        <sz val="11"/>
        <rFont val="Times New Roman"/>
        <charset val="134"/>
      </rPr>
      <t xml:space="preserve">  </t>
    </r>
    <r>
      <rPr>
        <sz val="11"/>
        <rFont val="宋体"/>
        <charset val="134"/>
      </rPr>
      <t>地方政府专项债务收入</t>
    </r>
  </si>
  <si>
    <r>
      <rPr>
        <sz val="11"/>
        <rFont val="Times New Roman"/>
        <charset val="134"/>
      </rPr>
      <t xml:space="preserve"> </t>
    </r>
    <r>
      <rPr>
        <sz val="11"/>
        <rFont val="宋体"/>
        <charset val="134"/>
      </rPr>
      <t>地方政府专项债务转贷支出</t>
    </r>
  </si>
  <si>
    <r>
      <rPr>
        <sz val="11"/>
        <rFont val="Times New Roman"/>
        <charset val="134"/>
      </rPr>
      <t xml:space="preserve">  </t>
    </r>
    <r>
      <rPr>
        <sz val="11"/>
        <rFont val="宋体"/>
        <charset val="134"/>
      </rPr>
      <t>地方政府专项债务转贷收入</t>
    </r>
  </si>
  <si>
    <t>2019年国有资本经营预算收支表</t>
  </si>
  <si>
    <t>金额单位：万元</t>
  </si>
  <si>
    <t>项  目</t>
  </si>
  <si>
    <t>一、上年结余</t>
  </si>
  <si>
    <t>三、当年国有资产收益支出合计</t>
  </si>
  <si>
    <t>二、当年国有资产收益收入合计</t>
  </si>
  <si>
    <t>（一）资本性支出</t>
  </si>
  <si>
    <t>（一）资本性收益</t>
  </si>
  <si>
    <t xml:space="preserve">      1、新设企业注册资本金投入</t>
  </si>
  <si>
    <t xml:space="preserve">      1、国有独资企业、国有独资公司应上缴的利润</t>
  </si>
  <si>
    <t xml:space="preserve">      2、现有企业增加注册资本金</t>
  </si>
  <si>
    <t xml:space="preserve">      2、国有控股、参股公司中市属国有股权应分得的股利、红利收入</t>
  </si>
  <si>
    <t xml:space="preserve">      3、购买企业股权</t>
  </si>
  <si>
    <t xml:space="preserve">      3、其他单位因占有使用市属国有资产形成的应上缴的国有资产占用费</t>
  </si>
  <si>
    <t xml:space="preserve">      4、其他资本性支出</t>
  </si>
  <si>
    <t xml:space="preserve">      4、其他按规定属于国有资产的资本性收益</t>
  </si>
  <si>
    <t>（二）费用性支出</t>
  </si>
  <si>
    <t>（二）产权转让收入、出租出借收入</t>
  </si>
  <si>
    <t xml:space="preserve">      1、改制成本支出</t>
  </si>
  <si>
    <t xml:space="preserve">      1、转让国有独资企业、国有独资公司产权的净收入</t>
  </si>
  <si>
    <t xml:space="preserve">      2、监管费用支出</t>
  </si>
  <si>
    <t xml:space="preserve">      2、转让国有控股、参股公司中市属国有股股权及配股权的净收入</t>
  </si>
  <si>
    <t xml:space="preserve">      3、其他支出</t>
  </si>
  <si>
    <t xml:space="preserve">      3、转让其他市属国有资产的净收入</t>
  </si>
  <si>
    <t>（三）补助下级支出</t>
  </si>
  <si>
    <t xml:space="preserve">      4、其他按规定属于国有资产的产权转让净收入</t>
  </si>
  <si>
    <t xml:space="preserve">     5、出租出借收入</t>
  </si>
  <si>
    <t xml:space="preserve">  ㈣ 其他支出</t>
  </si>
  <si>
    <t xml:space="preserve"> ㈢ 上级补助收入</t>
  </si>
  <si>
    <t xml:space="preserve">      1、投资项目前期费用</t>
  </si>
  <si>
    <t xml:space="preserve"> ㈣ 其他收入</t>
  </si>
  <si>
    <t xml:space="preserve">      2、派出的董事、监事、财务总监等人员的工资和经费</t>
  </si>
  <si>
    <t xml:space="preserve">      3、企业经营者奖励费用</t>
  </si>
  <si>
    <t xml:space="preserve">      4、监管费用</t>
  </si>
  <si>
    <t xml:space="preserve">      5、其他费用</t>
  </si>
  <si>
    <t>其中：国企改革改制工作经费</t>
  </si>
  <si>
    <t>四、当年预算资金结余</t>
  </si>
  <si>
    <t>2019年社会保险基金收支预算表</t>
  </si>
  <si>
    <t>项    目</t>
  </si>
  <si>
    <t>企业职工基本养老保险基金</t>
  </si>
  <si>
    <t>机关事业单位基本养老保险基金</t>
  </si>
  <si>
    <t>职工基本医疗保险基金</t>
  </si>
  <si>
    <t>失业保险基金</t>
  </si>
  <si>
    <t>一、收入</t>
  </si>
  <si>
    <t xml:space="preserve">   其中:保险费收入</t>
  </si>
  <si>
    <t xml:space="preserve">        利息收入</t>
  </si>
  <si>
    <t xml:space="preserve">        财政补贴收入</t>
  </si>
  <si>
    <t xml:space="preserve">        委托投资收益</t>
  </si>
  <si>
    <t xml:space="preserve">        其他收入</t>
  </si>
  <si>
    <t xml:space="preserve">        转移收入</t>
  </si>
  <si>
    <t>二、支出</t>
  </si>
  <si>
    <t xml:space="preserve">   其中:社会保险待遇支出</t>
  </si>
  <si>
    <t xml:space="preserve">        其他支出</t>
  </si>
  <si>
    <t xml:space="preserve">        转移支出</t>
  </si>
  <si>
    <t>三、本年收支结余</t>
  </si>
  <si>
    <t>四、年末滚存结余</t>
  </si>
</sst>
</file>

<file path=xl/styles.xml><?xml version="1.0" encoding="utf-8"?>
<styleSheet xmlns="http://schemas.openxmlformats.org/spreadsheetml/2006/main">
  <numFmts count="9">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 numFmtId="176" formatCode="#,##0_);[Red]\(#,##0\)"/>
    <numFmt numFmtId="177" formatCode="0_ "/>
    <numFmt numFmtId="178" formatCode="0_);[Red]\(0\)"/>
    <numFmt numFmtId="179" formatCode="0.0_ "/>
    <numFmt numFmtId="180" formatCode="0.00_ "/>
  </numFmts>
  <fonts count="83">
    <font>
      <sz val="12"/>
      <name val="宋体"/>
      <charset val="134"/>
    </font>
    <font>
      <b/>
      <sz val="12"/>
      <name val="宋体"/>
      <charset val="134"/>
    </font>
    <font>
      <b/>
      <sz val="18"/>
      <name val="宋体"/>
      <charset val="134"/>
    </font>
    <font>
      <sz val="10"/>
      <name val="宋体"/>
      <charset val="134"/>
    </font>
    <font>
      <b/>
      <sz val="10"/>
      <name val="宋体"/>
      <charset val="134"/>
    </font>
    <font>
      <sz val="12"/>
      <name val="黑体"/>
      <charset val="134"/>
    </font>
    <font>
      <sz val="24"/>
      <name val="方正大标宋简体"/>
      <charset val="134"/>
    </font>
    <font>
      <sz val="11"/>
      <name val="黑体"/>
      <charset val="134"/>
    </font>
    <font>
      <sz val="11"/>
      <name val="宋体"/>
      <charset val="134"/>
    </font>
    <font>
      <b/>
      <sz val="12"/>
      <name val="Times New Roman"/>
      <charset val="134"/>
    </font>
    <font>
      <sz val="12"/>
      <name val="Times New Roman"/>
      <charset val="134"/>
    </font>
    <font>
      <sz val="18"/>
      <name val="Times New Roman"/>
      <charset val="134"/>
    </font>
    <font>
      <sz val="11"/>
      <name val="Times New Roman"/>
      <charset val="134"/>
    </font>
    <font>
      <b/>
      <sz val="11"/>
      <name val="Times New Roman"/>
      <charset val="134"/>
    </font>
    <font>
      <b/>
      <sz val="12"/>
      <name val="宋体"/>
      <charset val="134"/>
      <scheme val="minor"/>
    </font>
    <font>
      <sz val="12"/>
      <name val="宋体"/>
      <charset val="134"/>
      <scheme val="minor"/>
    </font>
    <font>
      <b/>
      <sz val="18"/>
      <name val="Times New Roman"/>
      <charset val="134"/>
    </font>
    <font>
      <sz val="11"/>
      <color rgb="FFFF0000"/>
      <name val="Times New Roman"/>
      <charset val="134"/>
    </font>
    <font>
      <sz val="11"/>
      <color rgb="FFFF0000"/>
      <name val="宋体"/>
      <charset val="134"/>
    </font>
    <font>
      <b/>
      <sz val="11"/>
      <name val="宋体"/>
      <charset val="134"/>
    </font>
    <font>
      <sz val="16"/>
      <name val="Times New Roman"/>
      <charset val="134"/>
    </font>
    <font>
      <b/>
      <sz val="24"/>
      <name val="Times New Roman"/>
      <charset val="134"/>
    </font>
    <font>
      <sz val="18"/>
      <name val="黑体"/>
      <charset val="134"/>
    </font>
    <font>
      <sz val="16"/>
      <name val="楷体_GB2312"/>
      <charset val="134"/>
    </font>
    <font>
      <sz val="36"/>
      <name val="黑体"/>
      <charset val="134"/>
    </font>
    <font>
      <sz val="48"/>
      <name val="黑体"/>
      <charset val="134"/>
    </font>
    <font>
      <sz val="22"/>
      <name val="楷体_GB2312"/>
      <charset val="134"/>
    </font>
    <font>
      <sz val="11"/>
      <color indexed="8"/>
      <name val="宋体"/>
      <charset val="134"/>
    </font>
    <font>
      <sz val="10"/>
      <name val="Geneva"/>
      <charset val="134"/>
    </font>
    <font>
      <sz val="11"/>
      <color indexed="10"/>
      <name val="宋体"/>
      <charset val="134"/>
    </font>
    <font>
      <sz val="10"/>
      <name val="Helv"/>
      <charset val="134"/>
    </font>
    <font>
      <sz val="11"/>
      <color indexed="9"/>
      <name val="宋体"/>
      <charset val="134"/>
    </font>
    <font>
      <sz val="11"/>
      <color indexed="20"/>
      <name val="Tahoma"/>
      <charset val="134"/>
    </font>
    <font>
      <sz val="9"/>
      <name val="宋体"/>
      <charset val="134"/>
    </font>
    <font>
      <sz val="12"/>
      <color indexed="20"/>
      <name val="宋体"/>
      <charset val="134"/>
    </font>
    <font>
      <b/>
      <sz val="11"/>
      <color indexed="9"/>
      <name val="宋体"/>
      <charset val="134"/>
    </font>
    <font>
      <sz val="11"/>
      <color theme="1"/>
      <name val="宋体"/>
      <charset val="134"/>
      <scheme val="minor"/>
    </font>
    <font>
      <b/>
      <sz val="11"/>
      <color theme="3"/>
      <name val="宋体"/>
      <charset val="134"/>
      <scheme val="minor"/>
    </font>
    <font>
      <sz val="11"/>
      <color rgb="FF3F3F76"/>
      <name val="宋体"/>
      <charset val="0"/>
      <scheme val="minor"/>
    </font>
    <font>
      <sz val="11"/>
      <color rgb="FFFF0000"/>
      <name val="宋体"/>
      <charset val="0"/>
      <scheme val="minor"/>
    </font>
    <font>
      <b/>
      <sz val="15"/>
      <color theme="3"/>
      <name val="宋体"/>
      <charset val="134"/>
      <scheme val="minor"/>
    </font>
    <font>
      <sz val="11"/>
      <color theme="0"/>
      <name val="宋体"/>
      <charset val="0"/>
      <scheme val="minor"/>
    </font>
    <font>
      <sz val="11"/>
      <color theme="1"/>
      <name val="宋体"/>
      <charset val="0"/>
      <scheme val="minor"/>
    </font>
    <font>
      <sz val="11"/>
      <color indexed="20"/>
      <name val="宋体"/>
      <charset val="134"/>
    </font>
    <font>
      <sz val="11"/>
      <color indexed="17"/>
      <name val="宋体"/>
      <charset val="134"/>
    </font>
    <font>
      <b/>
      <sz val="13"/>
      <color theme="3"/>
      <name val="宋体"/>
      <charset val="134"/>
      <scheme val="minor"/>
    </font>
    <font>
      <sz val="11"/>
      <color rgb="FF9C0006"/>
      <name val="宋体"/>
      <charset val="0"/>
      <scheme val="minor"/>
    </font>
    <font>
      <u/>
      <sz val="11"/>
      <color rgb="FF0000FF"/>
      <name val="宋体"/>
      <charset val="0"/>
      <scheme val="minor"/>
    </font>
    <font>
      <i/>
      <sz val="11"/>
      <color rgb="FF7F7F7F"/>
      <name val="宋体"/>
      <charset val="0"/>
      <scheme val="minor"/>
    </font>
    <font>
      <u/>
      <sz val="11"/>
      <color rgb="FF800080"/>
      <name val="宋体"/>
      <charset val="0"/>
      <scheme val="minor"/>
    </font>
    <font>
      <b/>
      <sz val="18"/>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11"/>
      <color indexed="56"/>
      <name val="宋体"/>
      <charset val="134"/>
    </font>
    <font>
      <b/>
      <sz val="13"/>
      <color indexed="56"/>
      <name val="宋体"/>
      <charset val="134"/>
    </font>
    <font>
      <b/>
      <sz val="15"/>
      <color indexed="56"/>
      <name val="宋体"/>
      <charset val="134"/>
    </font>
    <font>
      <b/>
      <sz val="10"/>
      <name val="Arial"/>
      <charset val="134"/>
    </font>
    <font>
      <sz val="10"/>
      <color indexed="8"/>
      <name val="Arial"/>
      <charset val="134"/>
    </font>
    <font>
      <sz val="12"/>
      <color indexed="17"/>
      <name val="宋体"/>
      <charset val="134"/>
    </font>
    <font>
      <sz val="11"/>
      <color indexed="17"/>
      <name val="Tahoma"/>
      <charset val="134"/>
    </font>
    <font>
      <b/>
      <sz val="18"/>
      <color indexed="56"/>
      <name val="宋体"/>
      <charset val="134"/>
    </font>
    <font>
      <i/>
      <sz val="11"/>
      <color indexed="23"/>
      <name val="宋体"/>
      <charset val="134"/>
    </font>
    <font>
      <b/>
      <sz val="11"/>
      <color indexed="8"/>
      <name val="宋体"/>
      <charset val="134"/>
    </font>
    <font>
      <sz val="11"/>
      <color indexed="60"/>
      <name val="宋体"/>
      <charset val="134"/>
    </font>
    <font>
      <b/>
      <sz val="11"/>
      <color indexed="63"/>
      <name val="宋体"/>
      <charset val="134"/>
    </font>
    <font>
      <b/>
      <sz val="11"/>
      <color indexed="52"/>
      <name val="宋体"/>
      <charset val="134"/>
    </font>
    <font>
      <sz val="11"/>
      <color indexed="62"/>
      <name val="宋体"/>
      <charset val="134"/>
    </font>
    <font>
      <sz val="10"/>
      <name val="Arial"/>
      <charset val="134"/>
    </font>
    <font>
      <sz val="11"/>
      <color indexed="52"/>
      <name val="宋体"/>
      <charset val="134"/>
    </font>
    <font>
      <sz val="18"/>
      <name val="方正小标宋_GBK"/>
      <charset val="134"/>
    </font>
    <font>
      <b/>
      <sz val="18"/>
      <name val="方正小标宋_GBK"/>
      <charset val="134"/>
    </font>
    <font>
      <b/>
      <sz val="11"/>
      <name val="黑体"/>
      <charset val="134"/>
    </font>
    <font>
      <b/>
      <sz val="24"/>
      <name val="黑体"/>
      <charset val="134"/>
    </font>
    <font>
      <sz val="16"/>
      <name val="黑体"/>
      <charset val="134"/>
    </font>
    <font>
      <sz val="9"/>
      <name val="宋体"/>
      <charset val="134"/>
    </font>
    <font>
      <b/>
      <sz val="9"/>
      <name val="宋体"/>
      <charset val="134"/>
    </font>
    <font>
      <sz val="9"/>
      <name val="Tahoma"/>
      <charset val="134"/>
    </font>
    <font>
      <b/>
      <sz val="9"/>
      <name val="Tahoma"/>
      <charset val="134"/>
    </font>
  </fonts>
  <fills count="57">
    <fill>
      <patternFill patternType="none"/>
    </fill>
    <fill>
      <patternFill patternType="gray125"/>
    </fill>
    <fill>
      <patternFill patternType="solid">
        <fgColor theme="0"/>
        <bgColor indexed="64"/>
      </patternFill>
    </fill>
    <fill>
      <patternFill patternType="solid">
        <fgColor indexed="45"/>
        <bgColor indexed="64"/>
      </patternFill>
    </fill>
    <fill>
      <patternFill patternType="solid">
        <fgColor indexed="29"/>
        <bgColor indexed="64"/>
      </patternFill>
    </fill>
    <fill>
      <patternFill patternType="solid">
        <fgColor indexed="46"/>
        <bgColor indexed="64"/>
      </patternFill>
    </fill>
    <fill>
      <patternFill patternType="solid">
        <fgColor indexed="31"/>
        <bgColor indexed="64"/>
      </patternFill>
    </fill>
    <fill>
      <patternFill patternType="solid">
        <fgColor indexed="52"/>
        <bgColor indexed="64"/>
      </patternFill>
    </fill>
    <fill>
      <patternFill patternType="solid">
        <fgColor indexed="27"/>
        <bgColor indexed="64"/>
      </patternFill>
    </fill>
    <fill>
      <patternFill patternType="solid">
        <fgColor indexed="55"/>
        <bgColor indexed="64"/>
      </patternFill>
    </fill>
    <fill>
      <patternFill patternType="solid">
        <fgColor indexed="10"/>
        <bgColor indexed="64"/>
      </patternFill>
    </fill>
    <fill>
      <patternFill patternType="solid">
        <fgColor rgb="FFFFFFCC"/>
        <bgColor indexed="64"/>
      </patternFill>
    </fill>
    <fill>
      <patternFill patternType="solid">
        <fgColor rgb="FFFFCC99"/>
        <bgColor indexed="64"/>
      </patternFill>
    </fill>
    <fill>
      <patternFill patternType="solid">
        <fgColor theme="6" tint="0.399975585192419"/>
        <bgColor indexed="64"/>
      </patternFill>
    </fill>
    <fill>
      <patternFill patternType="solid">
        <fgColor theme="8" tint="0.599993896298105"/>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indexed="42"/>
        <bgColor indexed="64"/>
      </patternFill>
    </fill>
    <fill>
      <patternFill patternType="solid">
        <fgColor indexed="30"/>
        <bgColor indexed="64"/>
      </patternFill>
    </fill>
    <fill>
      <patternFill patternType="solid">
        <fgColor rgb="FFFFC7CE"/>
        <bgColor indexed="64"/>
      </patternFill>
    </fill>
    <fill>
      <patternFill patternType="solid">
        <fgColor theme="5" tint="0.399975585192419"/>
        <bgColor indexed="64"/>
      </patternFill>
    </fill>
    <fill>
      <patternFill patternType="solid">
        <fgColor theme="4" tint="0.799981688894314"/>
        <bgColor indexed="64"/>
      </patternFill>
    </fill>
    <fill>
      <patternFill patternType="solid">
        <fgColor theme="4" tint="0.399975585192419"/>
        <bgColor indexed="64"/>
      </patternFill>
    </fill>
    <fill>
      <patternFill patternType="solid">
        <fgColor theme="8"/>
        <bgColor indexed="64"/>
      </patternFill>
    </fill>
    <fill>
      <patternFill patternType="solid">
        <fgColor theme="7" tint="0.399975585192419"/>
        <bgColor indexed="64"/>
      </patternFill>
    </fill>
    <fill>
      <patternFill patternType="solid">
        <fgColor rgb="FFF2F2F2"/>
        <bgColor indexed="64"/>
      </patternFill>
    </fill>
    <fill>
      <patternFill patternType="solid">
        <fgColor theme="6"/>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theme="9"/>
        <bgColor indexed="64"/>
      </patternFill>
    </fill>
    <fill>
      <patternFill patternType="solid">
        <fgColor theme="4"/>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tint="0.399975585192419"/>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11"/>
        <bgColor indexed="64"/>
      </patternFill>
    </fill>
    <fill>
      <patternFill patternType="solid">
        <fgColor indexed="36"/>
        <bgColor indexed="64"/>
      </patternFill>
    </fill>
    <fill>
      <patternFill patternType="solid">
        <fgColor indexed="44"/>
        <bgColor indexed="64"/>
      </patternFill>
    </fill>
    <fill>
      <patternFill patternType="solid">
        <fgColor indexed="47"/>
        <bgColor indexed="64"/>
      </patternFill>
    </fill>
    <fill>
      <patternFill patternType="solid">
        <fgColor indexed="49"/>
        <bgColor indexed="64"/>
      </patternFill>
    </fill>
    <fill>
      <patternFill patternType="solid">
        <fgColor indexed="51"/>
        <bgColor indexed="64"/>
      </patternFill>
    </fill>
    <fill>
      <patternFill patternType="solid">
        <fgColor indexed="26"/>
        <bgColor indexed="64"/>
      </patternFill>
    </fill>
    <fill>
      <patternFill patternType="solid">
        <fgColor indexed="62"/>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indexed="43"/>
        <bgColor indexed="64"/>
      </patternFill>
    </fill>
    <fill>
      <patternFill patternType="solid">
        <fgColor indexed="22"/>
        <bgColor indexed="64"/>
      </patternFill>
    </fill>
  </fills>
  <borders count="25">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top style="thin">
        <color auto="1"/>
      </top>
      <bottom/>
      <diagonal/>
    </border>
    <border>
      <left style="double">
        <color indexed="63"/>
      </left>
      <right style="double">
        <color indexed="63"/>
      </right>
      <top style="double">
        <color indexed="63"/>
      </top>
      <bottom style="double">
        <color indexed="63"/>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right/>
      <top/>
      <bottom style="thick">
        <color indexed="22"/>
      </bottom>
      <diagonal/>
    </border>
    <border>
      <left/>
      <right/>
      <top/>
      <bottom style="thick">
        <color indexed="6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s>
  <cellStyleXfs count="1888">
    <xf numFmtId="0" fontId="0" fillId="0" borderId="0"/>
    <xf numFmtId="0" fontId="0" fillId="0" borderId="0"/>
    <xf numFmtId="0" fontId="0" fillId="0" borderId="0"/>
    <xf numFmtId="42" fontId="36" fillId="0" borderId="0" applyFont="0" applyFill="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44" fontId="36" fillId="0" borderId="0" applyFont="0" applyFill="0" applyBorder="0" applyAlignment="0" applyProtection="0">
      <alignment vertical="center"/>
    </xf>
    <xf numFmtId="0" fontId="31" fillId="10" borderId="0" applyNumberFormat="0" applyBorder="0" applyAlignment="0" applyProtection="0">
      <alignment vertical="center"/>
    </xf>
    <xf numFmtId="0" fontId="38" fillId="12" borderId="10" applyNumberFormat="0" applyAlignment="0" applyProtection="0">
      <alignment vertical="center"/>
    </xf>
    <xf numFmtId="0" fontId="42" fillId="15" borderId="0" applyNumberFormat="0" applyBorder="0" applyAlignment="0" applyProtection="0">
      <alignment vertical="center"/>
    </xf>
    <xf numFmtId="0" fontId="0" fillId="0" borderId="0"/>
    <xf numFmtId="0" fontId="33" fillId="0" borderId="0">
      <alignment vertical="center"/>
    </xf>
    <xf numFmtId="0" fontId="0" fillId="0" borderId="0"/>
    <xf numFmtId="0" fontId="0" fillId="0" borderId="0">
      <alignment vertical="center"/>
    </xf>
    <xf numFmtId="0" fontId="0" fillId="0" borderId="0"/>
    <xf numFmtId="0" fontId="27" fillId="6" borderId="0" applyNumberFormat="0" applyBorder="0" applyAlignment="0" applyProtection="0">
      <alignment vertical="center"/>
    </xf>
    <xf numFmtId="0" fontId="0" fillId="0" borderId="0">
      <alignment vertical="center"/>
    </xf>
    <xf numFmtId="41" fontId="36" fillId="0" borderId="0" applyFont="0" applyFill="0" applyBorder="0" applyAlignment="0" applyProtection="0">
      <alignment vertical="center"/>
    </xf>
    <xf numFmtId="0" fontId="42" fillId="1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46" fillId="19" borderId="0" applyNumberFormat="0" applyBorder="0" applyAlignment="0" applyProtection="0">
      <alignment vertical="center"/>
    </xf>
    <xf numFmtId="43" fontId="36" fillId="0" borderId="0" applyFont="0" applyFill="0" applyBorder="0" applyAlignment="0" applyProtection="0">
      <alignment vertical="center"/>
    </xf>
    <xf numFmtId="0" fontId="41" fillId="13" borderId="0" applyNumberFormat="0" applyBorder="0" applyAlignment="0" applyProtection="0">
      <alignment vertical="center"/>
    </xf>
    <xf numFmtId="0" fontId="0" fillId="0" borderId="0"/>
    <xf numFmtId="0" fontId="31" fillId="7" borderId="0" applyNumberFormat="0" applyBorder="0" applyAlignment="0" applyProtection="0">
      <alignment vertical="center"/>
    </xf>
    <xf numFmtId="0" fontId="47" fillId="0" borderId="0" applyNumberFormat="0" applyFill="0" applyBorder="0" applyAlignment="0" applyProtection="0">
      <alignment vertical="center"/>
    </xf>
    <xf numFmtId="9" fontId="36" fillId="0" borderId="0" applyFont="0" applyFill="0" applyBorder="0" applyAlignment="0" applyProtection="0">
      <alignment vertical="center"/>
    </xf>
    <xf numFmtId="0" fontId="0" fillId="0" borderId="0"/>
    <xf numFmtId="0" fontId="34" fillId="3" borderId="0" applyNumberFormat="0" applyBorder="0" applyAlignment="0" applyProtection="0">
      <alignment vertical="center"/>
    </xf>
    <xf numFmtId="0" fontId="0" fillId="0" borderId="0">
      <alignment vertical="center"/>
    </xf>
    <xf numFmtId="0" fontId="49" fillId="0" borderId="0" applyNumberFormat="0" applyFill="0" applyBorder="0" applyAlignment="0" applyProtection="0">
      <alignment vertical="center"/>
    </xf>
    <xf numFmtId="0" fontId="36" fillId="11" borderId="9" applyNumberFormat="0" applyFont="0" applyAlignment="0" applyProtection="0">
      <alignment vertical="center"/>
    </xf>
    <xf numFmtId="0" fontId="31" fillId="4" borderId="0" applyNumberFormat="0" applyBorder="0" applyAlignment="0" applyProtection="0">
      <alignment vertical="center"/>
    </xf>
    <xf numFmtId="0" fontId="0" fillId="0" borderId="0"/>
    <xf numFmtId="0" fontId="41" fillId="20" borderId="0" applyNumberFormat="0" applyBorder="0" applyAlignment="0" applyProtection="0">
      <alignment vertical="center"/>
    </xf>
    <xf numFmtId="0" fontId="0" fillId="0" borderId="0"/>
    <xf numFmtId="0" fontId="37"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31" fillId="4" borderId="0" applyNumberFormat="0" applyBorder="0" applyAlignment="0" applyProtection="0">
      <alignment vertical="center"/>
    </xf>
    <xf numFmtId="0" fontId="50"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0" fillId="0" borderId="0">
      <alignment vertical="center"/>
    </xf>
    <xf numFmtId="0" fontId="40" fillId="0" borderId="11" applyNumberFormat="0" applyFill="0" applyAlignment="0" applyProtection="0">
      <alignment vertical="center"/>
    </xf>
    <xf numFmtId="0" fontId="0" fillId="0" borderId="0">
      <alignment vertical="center"/>
    </xf>
    <xf numFmtId="0" fontId="0" fillId="0" borderId="0"/>
    <xf numFmtId="0" fontId="45" fillId="0" borderId="11" applyNumberFormat="0" applyFill="0" applyAlignment="0" applyProtection="0">
      <alignment vertical="center"/>
    </xf>
    <xf numFmtId="0" fontId="0" fillId="0" borderId="0"/>
    <xf numFmtId="0" fontId="32" fillId="3" borderId="0" applyNumberFormat="0" applyBorder="0" applyAlignment="0" applyProtection="0">
      <alignment vertical="center"/>
    </xf>
    <xf numFmtId="0" fontId="41" fillId="22" borderId="0" applyNumberFormat="0" applyBorder="0" applyAlignment="0" applyProtection="0">
      <alignment vertical="center"/>
    </xf>
    <xf numFmtId="0" fontId="0" fillId="0" borderId="0">
      <alignment vertical="center"/>
    </xf>
    <xf numFmtId="0" fontId="0" fillId="0" borderId="0"/>
    <xf numFmtId="0" fontId="37" fillId="0" borderId="12" applyNumberFormat="0" applyFill="0" applyAlignment="0" applyProtection="0">
      <alignment vertical="center"/>
    </xf>
    <xf numFmtId="0" fontId="41" fillId="24" borderId="0" applyNumberFormat="0" applyBorder="0" applyAlignment="0" applyProtection="0">
      <alignment vertical="center"/>
    </xf>
    <xf numFmtId="0" fontId="51" fillId="25" borderId="13" applyNumberFormat="0" applyAlignment="0" applyProtection="0">
      <alignment vertical="center"/>
    </xf>
    <xf numFmtId="0" fontId="52" fillId="25" borderId="10" applyNumberFormat="0" applyAlignment="0" applyProtection="0">
      <alignment vertical="center"/>
    </xf>
    <xf numFmtId="0" fontId="0" fillId="0" borderId="0"/>
    <xf numFmtId="0" fontId="0" fillId="0" borderId="0">
      <alignment vertical="center"/>
    </xf>
    <xf numFmtId="0" fontId="53" fillId="27" borderId="14" applyNumberFormat="0" applyAlignment="0" applyProtection="0">
      <alignment vertical="center"/>
    </xf>
    <xf numFmtId="0" fontId="0" fillId="0" borderId="0">
      <alignment vertical="center"/>
    </xf>
    <xf numFmtId="0" fontId="27" fillId="5" borderId="0" applyNumberFormat="0" applyBorder="0" applyAlignment="0" applyProtection="0">
      <alignment vertical="center"/>
    </xf>
    <xf numFmtId="0" fontId="0" fillId="0" borderId="0">
      <alignment vertical="center"/>
    </xf>
    <xf numFmtId="0" fontId="42" fillId="28" borderId="0" applyNumberFormat="0" applyBorder="0" applyAlignment="0" applyProtection="0">
      <alignment vertical="center"/>
    </xf>
    <xf numFmtId="0" fontId="41" fillId="29" borderId="0" applyNumberFormat="0" applyBorder="0" applyAlignment="0" applyProtection="0">
      <alignment vertical="center"/>
    </xf>
    <xf numFmtId="0" fontId="32" fillId="3" borderId="0" applyNumberFormat="0" applyBorder="0" applyAlignment="0" applyProtection="0">
      <alignment vertical="center"/>
    </xf>
    <xf numFmtId="0" fontId="54" fillId="0" borderId="15" applyNumberFormat="0" applyFill="0" applyAlignment="0" applyProtection="0">
      <alignment vertical="center"/>
    </xf>
    <xf numFmtId="0" fontId="55" fillId="0" borderId="16" applyNumberFormat="0" applyFill="0" applyAlignment="0" applyProtection="0">
      <alignment vertical="center"/>
    </xf>
    <xf numFmtId="0" fontId="0" fillId="0" borderId="0"/>
    <xf numFmtId="0" fontId="56" fillId="32" borderId="0" applyNumberFormat="0" applyBorder="0" applyAlignment="0" applyProtection="0">
      <alignment vertical="center"/>
    </xf>
    <xf numFmtId="0" fontId="0" fillId="0" borderId="0">
      <alignment vertical="center"/>
    </xf>
    <xf numFmtId="0" fontId="44" fillId="17" borderId="0" applyNumberFormat="0" applyBorder="0" applyAlignment="0" applyProtection="0">
      <alignment vertical="center"/>
    </xf>
    <xf numFmtId="0" fontId="0" fillId="0" borderId="0">
      <alignment vertical="center"/>
    </xf>
    <xf numFmtId="0" fontId="27" fillId="17" borderId="0" applyNumberFormat="0" applyBorder="0" applyAlignment="0" applyProtection="0">
      <alignment vertical="center"/>
    </xf>
    <xf numFmtId="0" fontId="57" fillId="33" borderId="0" applyNumberFormat="0" applyBorder="0" applyAlignment="0" applyProtection="0">
      <alignment vertical="center"/>
    </xf>
    <xf numFmtId="0" fontId="0" fillId="0" borderId="0"/>
    <xf numFmtId="0" fontId="42" fillId="34" borderId="0" applyNumberFormat="0" applyBorder="0" applyAlignment="0" applyProtection="0">
      <alignment vertical="center"/>
    </xf>
    <xf numFmtId="0" fontId="35" fillId="9" borderId="8" applyNumberFormat="0" applyAlignment="0" applyProtection="0">
      <alignment vertical="center"/>
    </xf>
    <xf numFmtId="0" fontId="0" fillId="0" borderId="0"/>
    <xf numFmtId="0" fontId="0" fillId="0" borderId="0"/>
    <xf numFmtId="0" fontId="41" fillId="31" borderId="0" applyNumberFormat="0" applyBorder="0" applyAlignment="0" applyProtection="0">
      <alignment vertical="center"/>
    </xf>
    <xf numFmtId="0" fontId="0" fillId="0" borderId="0">
      <alignment vertical="center"/>
    </xf>
    <xf numFmtId="0" fontId="42" fillId="21" borderId="0" applyNumberFormat="0" applyBorder="0" applyAlignment="0" applyProtection="0">
      <alignment vertical="center"/>
    </xf>
    <xf numFmtId="0" fontId="0" fillId="0" borderId="0">
      <alignment vertical="center"/>
    </xf>
    <xf numFmtId="0" fontId="0" fillId="0" borderId="0"/>
    <xf numFmtId="0" fontId="27" fillId="5" borderId="0" applyNumberFormat="0" applyBorder="0" applyAlignment="0" applyProtection="0">
      <alignment vertical="center"/>
    </xf>
    <xf numFmtId="0" fontId="0" fillId="0" borderId="0"/>
    <xf numFmtId="0" fontId="42" fillId="35" borderId="0" applyNumberFormat="0" applyBorder="0" applyAlignment="0" applyProtection="0">
      <alignment vertical="center"/>
    </xf>
    <xf numFmtId="0" fontId="0" fillId="0" borderId="0">
      <alignment vertical="center"/>
    </xf>
    <xf numFmtId="0" fontId="42" fillId="36" borderId="0" applyNumberFormat="0" applyBorder="0" applyAlignment="0" applyProtection="0">
      <alignment vertical="center"/>
    </xf>
    <xf numFmtId="0" fontId="0" fillId="0" borderId="0"/>
    <xf numFmtId="0" fontId="42" fillId="37" borderId="0" applyNumberFormat="0" applyBorder="0" applyAlignment="0" applyProtection="0">
      <alignment vertical="center"/>
    </xf>
    <xf numFmtId="0" fontId="41" fillId="26" borderId="0" applyNumberFormat="0" applyBorder="0" applyAlignment="0" applyProtection="0">
      <alignment vertical="center"/>
    </xf>
    <xf numFmtId="0" fontId="0" fillId="0" borderId="0">
      <alignment vertical="center"/>
    </xf>
    <xf numFmtId="0" fontId="41" fillId="38" borderId="0" applyNumberFormat="0" applyBorder="0" applyAlignment="0" applyProtection="0">
      <alignment vertical="center"/>
    </xf>
    <xf numFmtId="0" fontId="0" fillId="0" borderId="0"/>
    <xf numFmtId="0" fontId="42" fillId="39" borderId="0" applyNumberFormat="0" applyBorder="0" applyAlignment="0" applyProtection="0">
      <alignment vertical="center"/>
    </xf>
    <xf numFmtId="0" fontId="0" fillId="0" borderId="0">
      <alignment vertical="center"/>
    </xf>
    <xf numFmtId="0" fontId="42" fillId="40" borderId="0" applyNumberFormat="0" applyBorder="0" applyAlignment="0" applyProtection="0">
      <alignment vertical="center"/>
    </xf>
    <xf numFmtId="0" fontId="0" fillId="0" borderId="0">
      <alignment vertical="center"/>
    </xf>
    <xf numFmtId="0" fontId="41" fillId="23" borderId="0" applyNumberFormat="0" applyBorder="0" applyAlignment="0" applyProtection="0">
      <alignment vertical="center"/>
    </xf>
    <xf numFmtId="0" fontId="42" fillId="14" borderId="0" applyNumberFormat="0" applyBorder="0" applyAlignment="0" applyProtection="0">
      <alignment vertical="center"/>
    </xf>
    <xf numFmtId="0" fontId="0" fillId="0" borderId="0">
      <alignment vertical="center"/>
    </xf>
    <xf numFmtId="0" fontId="0" fillId="0" borderId="0">
      <alignment vertical="center"/>
    </xf>
    <xf numFmtId="0" fontId="41" fillId="41" borderId="0" applyNumberFormat="0" applyBorder="0" applyAlignment="0" applyProtection="0">
      <alignment vertical="center"/>
    </xf>
    <xf numFmtId="0" fontId="0" fillId="0" borderId="0"/>
    <xf numFmtId="0" fontId="0" fillId="0" borderId="0"/>
    <xf numFmtId="0" fontId="41" fillId="30" borderId="0" applyNumberFormat="0" applyBorder="0" applyAlignment="0" applyProtection="0">
      <alignment vertical="center"/>
    </xf>
    <xf numFmtId="0" fontId="42" fillId="42" borderId="0" applyNumberFormat="0" applyBorder="0" applyAlignment="0" applyProtection="0">
      <alignment vertical="center"/>
    </xf>
    <xf numFmtId="0" fontId="0" fillId="0" borderId="0"/>
    <xf numFmtId="0" fontId="44" fillId="17" borderId="0" applyNumberFormat="0" applyBorder="0" applyAlignment="0" applyProtection="0">
      <alignment vertical="center"/>
    </xf>
    <xf numFmtId="0" fontId="0" fillId="0" borderId="0">
      <alignment vertical="center"/>
    </xf>
    <xf numFmtId="0" fontId="27" fillId="17" borderId="0" applyNumberFormat="0" applyBorder="0" applyAlignment="0" applyProtection="0">
      <alignment vertical="center"/>
    </xf>
    <xf numFmtId="0" fontId="0" fillId="0" borderId="0"/>
    <xf numFmtId="0" fontId="41" fillId="43" borderId="0" applyNumberFormat="0" applyBorder="0" applyAlignment="0" applyProtection="0">
      <alignment vertical="center"/>
    </xf>
    <xf numFmtId="0" fontId="0" fillId="0" borderId="0">
      <alignment vertical="center"/>
    </xf>
    <xf numFmtId="0" fontId="0" fillId="0" borderId="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0" fillId="0" borderId="0"/>
    <xf numFmtId="0" fontId="30" fillId="0" borderId="0">
      <alignment vertical="center"/>
    </xf>
    <xf numFmtId="9" fontId="27" fillId="0" borderId="0" applyFont="0" applyFill="0" applyBorder="0" applyAlignment="0" applyProtection="0">
      <alignment vertical="center"/>
    </xf>
    <xf numFmtId="0" fontId="10" fillId="0" borderId="0">
      <alignment vertical="center"/>
    </xf>
    <xf numFmtId="43" fontId="27" fillId="0" borderId="0" applyFont="0" applyFill="0" applyBorder="0" applyAlignment="0" applyProtection="0">
      <alignment vertical="center"/>
    </xf>
    <xf numFmtId="0" fontId="58" fillId="0" borderId="0" applyNumberFormat="0" applyFill="0" applyBorder="0" applyAlignment="0" applyProtection="0">
      <alignment vertical="center"/>
    </xf>
    <xf numFmtId="0" fontId="10" fillId="0" borderId="0"/>
    <xf numFmtId="0" fontId="27" fillId="3" borderId="0" applyNumberFormat="0" applyBorder="0" applyAlignment="0" applyProtection="0">
      <alignment vertical="center"/>
    </xf>
    <xf numFmtId="0" fontId="27" fillId="6" borderId="0" applyNumberFormat="0" applyBorder="0" applyAlignment="0" applyProtection="0">
      <alignment vertical="center"/>
    </xf>
    <xf numFmtId="0" fontId="0" fillId="0" borderId="0"/>
    <xf numFmtId="0" fontId="27" fillId="6" borderId="0" applyNumberFormat="0" applyBorder="0" applyAlignment="0" applyProtection="0">
      <alignment vertical="center"/>
    </xf>
    <xf numFmtId="0" fontId="28" fillId="0" borderId="0"/>
    <xf numFmtId="0" fontId="0" fillId="0" borderId="0"/>
    <xf numFmtId="0" fontId="30" fillId="0" borderId="0"/>
    <xf numFmtId="9" fontId="0" fillId="0" borderId="0" applyFont="0" applyFill="0" applyBorder="0" applyAlignment="0" applyProtection="0"/>
    <xf numFmtId="0" fontId="32" fillId="3" borderId="0" applyNumberFormat="0" applyBorder="0" applyAlignment="0" applyProtection="0">
      <alignment vertical="center"/>
    </xf>
    <xf numFmtId="0" fontId="0" fillId="0" borderId="0">
      <alignment vertical="center"/>
    </xf>
    <xf numFmtId="0" fontId="28" fillId="0" borderId="0">
      <alignment vertical="center"/>
    </xf>
    <xf numFmtId="0" fontId="43" fillId="3" borderId="0" applyNumberFormat="0" applyBorder="0" applyAlignment="0" applyProtection="0">
      <alignment vertical="center"/>
    </xf>
    <xf numFmtId="0" fontId="27" fillId="6" borderId="0" applyNumberFormat="0" applyBorder="0" applyAlignment="0" applyProtection="0">
      <alignment vertical="center"/>
    </xf>
    <xf numFmtId="0" fontId="0" fillId="0" borderId="0"/>
    <xf numFmtId="0" fontId="0" fillId="0" borderId="0">
      <alignment vertical="center"/>
    </xf>
    <xf numFmtId="0" fontId="27" fillId="6" borderId="0" applyNumberFormat="0" applyBorder="0" applyAlignment="0" applyProtection="0">
      <alignment vertical="center"/>
    </xf>
    <xf numFmtId="0" fontId="27" fillId="3" borderId="0" applyNumberFormat="0" applyBorder="0" applyAlignment="0" applyProtection="0">
      <alignment vertical="center"/>
    </xf>
    <xf numFmtId="0" fontId="0" fillId="0" borderId="0"/>
    <xf numFmtId="0" fontId="27" fillId="3" borderId="0" applyNumberFormat="0" applyBorder="0" applyAlignment="0" applyProtection="0">
      <alignment vertical="center"/>
    </xf>
    <xf numFmtId="0" fontId="32" fillId="3" borderId="0" applyNumberFormat="0" applyBorder="0" applyAlignment="0" applyProtection="0">
      <alignment vertical="center"/>
    </xf>
    <xf numFmtId="0" fontId="0" fillId="0" borderId="0">
      <alignment vertical="center"/>
    </xf>
    <xf numFmtId="0" fontId="27" fillId="17" borderId="0" applyNumberFormat="0" applyBorder="0" applyAlignment="0" applyProtection="0">
      <alignment vertical="center"/>
    </xf>
    <xf numFmtId="0" fontId="0" fillId="0" borderId="0">
      <alignment vertical="center"/>
    </xf>
    <xf numFmtId="0" fontId="27" fillId="17" borderId="0" applyNumberFormat="0" applyBorder="0" applyAlignment="0" applyProtection="0">
      <alignment vertical="center"/>
    </xf>
    <xf numFmtId="0" fontId="43" fillId="3" borderId="0" applyNumberFormat="0" applyBorder="0" applyAlignment="0" applyProtection="0">
      <alignment vertical="center"/>
    </xf>
    <xf numFmtId="0" fontId="0" fillId="0" borderId="0">
      <alignment vertical="center"/>
    </xf>
    <xf numFmtId="0" fontId="27" fillId="17" borderId="0" applyNumberFormat="0" applyBorder="0" applyAlignment="0" applyProtection="0">
      <alignment vertical="center"/>
    </xf>
    <xf numFmtId="0" fontId="31" fillId="18" borderId="0" applyNumberFormat="0" applyBorder="0" applyAlignment="0" applyProtection="0">
      <alignment vertical="center"/>
    </xf>
    <xf numFmtId="0" fontId="0" fillId="0" borderId="0"/>
    <xf numFmtId="0" fontId="0" fillId="0" borderId="0">
      <alignment vertical="center"/>
    </xf>
    <xf numFmtId="0" fontId="27" fillId="5" borderId="0" applyNumberFormat="0" applyBorder="0" applyAlignment="0" applyProtection="0">
      <alignment vertical="center"/>
    </xf>
    <xf numFmtId="0" fontId="0" fillId="0" borderId="0">
      <alignment vertical="center"/>
    </xf>
    <xf numFmtId="0" fontId="27" fillId="5" borderId="0" applyNumberFormat="0" applyBorder="0" applyAlignment="0" applyProtection="0">
      <alignment vertical="center"/>
    </xf>
    <xf numFmtId="0" fontId="0" fillId="0" borderId="0">
      <alignment vertical="center"/>
    </xf>
    <xf numFmtId="0" fontId="27" fillId="5" borderId="0" applyNumberFormat="0" applyBorder="0" applyAlignment="0" applyProtection="0">
      <alignment vertical="center"/>
    </xf>
    <xf numFmtId="0" fontId="0" fillId="0" borderId="0"/>
    <xf numFmtId="0" fontId="27" fillId="5" borderId="0" applyNumberFormat="0" applyBorder="0" applyAlignment="0" applyProtection="0">
      <alignment vertical="center"/>
    </xf>
    <xf numFmtId="0" fontId="0" fillId="0" borderId="0"/>
    <xf numFmtId="0" fontId="27" fillId="5" borderId="0" applyNumberFormat="0" applyBorder="0" applyAlignment="0" applyProtection="0">
      <alignment vertical="center"/>
    </xf>
    <xf numFmtId="0" fontId="31" fillId="4" borderId="0" applyNumberFormat="0" applyBorder="0" applyAlignment="0" applyProtection="0">
      <alignment vertical="center"/>
    </xf>
    <xf numFmtId="0" fontId="0" fillId="0" borderId="0">
      <alignment vertical="center"/>
    </xf>
    <xf numFmtId="0" fontId="27" fillId="8" borderId="0" applyNumberFormat="0" applyBorder="0" applyAlignment="0" applyProtection="0">
      <alignment vertical="center"/>
    </xf>
    <xf numFmtId="0" fontId="0" fillId="0" borderId="0"/>
    <xf numFmtId="0" fontId="33" fillId="0" borderId="0"/>
    <xf numFmtId="0" fontId="0" fillId="0" borderId="0">
      <alignment vertical="center"/>
    </xf>
    <xf numFmtId="0" fontId="27" fillId="8" borderId="0" applyNumberFormat="0" applyBorder="0" applyAlignment="0" applyProtection="0">
      <alignment vertical="center"/>
    </xf>
    <xf numFmtId="0" fontId="0" fillId="0" borderId="0"/>
    <xf numFmtId="0" fontId="0" fillId="0" borderId="0"/>
    <xf numFmtId="0" fontId="0" fillId="0" borderId="0">
      <alignment vertical="center"/>
    </xf>
    <xf numFmtId="0" fontId="27" fillId="8" borderId="0" applyNumberFormat="0" applyBorder="0" applyAlignment="0" applyProtection="0">
      <alignment vertical="center"/>
    </xf>
    <xf numFmtId="0" fontId="0" fillId="0" borderId="0"/>
    <xf numFmtId="0" fontId="27" fillId="8" borderId="0" applyNumberFormat="0" applyBorder="0" applyAlignment="0" applyProtection="0">
      <alignment vertical="center"/>
    </xf>
    <xf numFmtId="0" fontId="0" fillId="0" borderId="0"/>
    <xf numFmtId="0" fontId="27" fillId="8" borderId="0" applyNumberFormat="0" applyBorder="0" applyAlignment="0" applyProtection="0">
      <alignment vertical="center"/>
    </xf>
    <xf numFmtId="0" fontId="31" fillId="44" borderId="0" applyNumberFormat="0" applyBorder="0" applyAlignment="0" applyProtection="0">
      <alignment vertical="center"/>
    </xf>
    <xf numFmtId="0" fontId="27" fillId="47" borderId="0" applyNumberFormat="0" applyBorder="0" applyAlignment="0" applyProtection="0">
      <alignment vertical="center"/>
    </xf>
    <xf numFmtId="0" fontId="27" fillId="5" borderId="0" applyNumberFormat="0" applyBorder="0" applyAlignment="0" applyProtection="0">
      <alignment vertical="center"/>
    </xf>
    <xf numFmtId="0" fontId="0" fillId="0" borderId="0">
      <alignment vertical="center"/>
    </xf>
    <xf numFmtId="0" fontId="27" fillId="47" borderId="0" applyNumberFormat="0" applyBorder="0" applyAlignment="0" applyProtection="0">
      <alignment vertical="center"/>
    </xf>
    <xf numFmtId="0" fontId="0" fillId="0" borderId="0"/>
    <xf numFmtId="0" fontId="27" fillId="47" borderId="0" applyNumberFormat="0" applyBorder="0" applyAlignment="0" applyProtection="0">
      <alignment vertical="center"/>
    </xf>
    <xf numFmtId="0" fontId="27" fillId="47" borderId="0" applyNumberFormat="0" applyBorder="0" applyAlignment="0" applyProtection="0">
      <alignment vertical="center"/>
    </xf>
    <xf numFmtId="0" fontId="27" fillId="46" borderId="0" applyNumberFormat="0" applyBorder="0" applyAlignment="0" applyProtection="0">
      <alignment vertical="center"/>
    </xf>
    <xf numFmtId="0" fontId="0" fillId="0" borderId="0"/>
    <xf numFmtId="0" fontId="27" fillId="47" borderId="0" applyNumberFormat="0" applyBorder="0" applyAlignment="0" applyProtection="0">
      <alignment vertical="center"/>
    </xf>
    <xf numFmtId="0" fontId="31" fillId="45" borderId="0" applyNumberFormat="0" applyBorder="0" applyAlignment="0" applyProtection="0">
      <alignment vertical="center"/>
    </xf>
    <xf numFmtId="0" fontId="27" fillId="46" borderId="0" applyNumberFormat="0" applyBorder="0" applyAlignment="0" applyProtection="0">
      <alignment vertical="center"/>
    </xf>
    <xf numFmtId="0" fontId="0" fillId="0" borderId="0">
      <alignment vertical="center"/>
    </xf>
    <xf numFmtId="0" fontId="27" fillId="46" borderId="0" applyNumberFormat="0" applyBorder="0" applyAlignment="0" applyProtection="0">
      <alignment vertical="center"/>
    </xf>
    <xf numFmtId="0" fontId="0" fillId="0" borderId="0">
      <alignment vertical="center"/>
    </xf>
    <xf numFmtId="0" fontId="0" fillId="0" borderId="0">
      <alignment vertical="center"/>
    </xf>
    <xf numFmtId="0" fontId="27" fillId="46" borderId="0" applyNumberFormat="0" applyBorder="0" applyAlignment="0" applyProtection="0">
      <alignment vertical="center"/>
    </xf>
    <xf numFmtId="0" fontId="0" fillId="0" borderId="0">
      <alignment vertical="center"/>
    </xf>
    <xf numFmtId="0" fontId="0" fillId="0" borderId="0">
      <alignment vertical="center"/>
    </xf>
    <xf numFmtId="0" fontId="27" fillId="46" borderId="0" applyNumberFormat="0" applyBorder="0" applyAlignment="0" applyProtection="0">
      <alignment vertical="center"/>
    </xf>
    <xf numFmtId="0" fontId="0" fillId="0" borderId="0">
      <alignment vertical="center"/>
    </xf>
    <xf numFmtId="0" fontId="0" fillId="0" borderId="0">
      <alignment vertical="center"/>
    </xf>
    <xf numFmtId="0" fontId="27" fillId="46" borderId="0" applyNumberFormat="0" applyBorder="0" applyAlignment="0" applyProtection="0">
      <alignment vertical="center"/>
    </xf>
    <xf numFmtId="0" fontId="0" fillId="0" borderId="0">
      <alignment vertical="center"/>
    </xf>
    <xf numFmtId="0" fontId="0" fillId="0" borderId="0">
      <alignment vertical="center"/>
    </xf>
    <xf numFmtId="0" fontId="27" fillId="4" borderId="0" applyNumberFormat="0" applyBorder="0" applyAlignment="0" applyProtection="0">
      <alignment vertical="center"/>
    </xf>
    <xf numFmtId="0" fontId="0" fillId="0" borderId="0">
      <alignment vertical="center"/>
    </xf>
    <xf numFmtId="0" fontId="27" fillId="4" borderId="0" applyNumberFormat="0" applyBorder="0" applyAlignment="0" applyProtection="0">
      <alignment vertical="center"/>
    </xf>
    <xf numFmtId="0" fontId="0" fillId="0" borderId="0">
      <alignment vertical="center"/>
    </xf>
    <xf numFmtId="0" fontId="27" fillId="4" borderId="0" applyNumberFormat="0" applyBorder="0" applyAlignment="0" applyProtection="0">
      <alignment vertical="center"/>
    </xf>
    <xf numFmtId="0" fontId="0" fillId="0" borderId="0">
      <alignment vertical="center"/>
    </xf>
    <xf numFmtId="0" fontId="27" fillId="4" borderId="0" applyNumberFormat="0" applyBorder="0" applyAlignment="0" applyProtection="0">
      <alignment vertical="center"/>
    </xf>
    <xf numFmtId="0" fontId="0" fillId="0" borderId="0"/>
    <xf numFmtId="0" fontId="0" fillId="0" borderId="0">
      <alignment vertical="center"/>
    </xf>
    <xf numFmtId="0" fontId="27" fillId="4" borderId="0" applyNumberFormat="0" applyBorder="0" applyAlignment="0" applyProtection="0">
      <alignment vertical="center"/>
    </xf>
    <xf numFmtId="0" fontId="0" fillId="0" borderId="0"/>
    <xf numFmtId="0" fontId="0" fillId="0" borderId="0">
      <alignment vertical="center"/>
    </xf>
    <xf numFmtId="0" fontId="27" fillId="44" borderId="0" applyNumberFormat="0" applyBorder="0" applyAlignment="0" applyProtection="0">
      <alignment vertical="center"/>
    </xf>
    <xf numFmtId="0" fontId="27" fillId="44" borderId="0" applyNumberFormat="0" applyBorder="0" applyAlignment="0" applyProtection="0">
      <alignment vertical="center"/>
    </xf>
    <xf numFmtId="0" fontId="27" fillId="44" borderId="0" applyNumberFormat="0" applyBorder="0" applyAlignment="0" applyProtection="0">
      <alignment vertical="center"/>
    </xf>
    <xf numFmtId="0" fontId="0" fillId="0" borderId="0">
      <alignment vertical="center"/>
    </xf>
    <xf numFmtId="0" fontId="0" fillId="0" borderId="0">
      <alignment vertical="center"/>
    </xf>
    <xf numFmtId="0" fontId="27" fillId="44" borderId="0" applyNumberFormat="0" applyBorder="0" applyAlignment="0" applyProtection="0">
      <alignment vertical="center"/>
    </xf>
    <xf numFmtId="0" fontId="0" fillId="0" borderId="0"/>
    <xf numFmtId="0" fontId="27" fillId="44" borderId="0" applyNumberFormat="0" applyBorder="0" applyAlignment="0" applyProtection="0">
      <alignment vertical="center"/>
    </xf>
    <xf numFmtId="0" fontId="27" fillId="5" borderId="0" applyNumberFormat="0" applyBorder="0" applyAlignment="0" applyProtection="0">
      <alignment vertical="center"/>
    </xf>
    <xf numFmtId="0" fontId="58" fillId="0" borderId="0" applyNumberFormat="0" applyFill="0" applyBorder="0" applyAlignment="0" applyProtection="0">
      <alignment vertical="center"/>
    </xf>
    <xf numFmtId="0" fontId="0" fillId="0" borderId="0">
      <alignment vertical="center"/>
    </xf>
    <xf numFmtId="0" fontId="0" fillId="0" borderId="0"/>
    <xf numFmtId="0" fontId="27"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27" fillId="46" borderId="0" applyNumberFormat="0" applyBorder="0" applyAlignment="0" applyProtection="0">
      <alignment vertical="center"/>
    </xf>
    <xf numFmtId="0" fontId="0" fillId="0" borderId="0"/>
    <xf numFmtId="0" fontId="27" fillId="46" borderId="0" applyNumberFormat="0" applyBorder="0" applyAlignment="0" applyProtection="0">
      <alignment vertical="center"/>
    </xf>
    <xf numFmtId="0" fontId="31" fillId="45" borderId="0" applyNumberFormat="0" applyBorder="0" applyAlignment="0" applyProtection="0">
      <alignment vertical="center"/>
    </xf>
    <xf numFmtId="0" fontId="27" fillId="46" borderId="0" applyNumberFormat="0" applyBorder="0" applyAlignment="0" applyProtection="0">
      <alignment vertical="center"/>
    </xf>
    <xf numFmtId="0" fontId="0" fillId="0" borderId="0"/>
    <xf numFmtId="0" fontId="27" fillId="46" borderId="0" applyNumberFormat="0" applyBorder="0" applyAlignment="0" applyProtection="0">
      <alignment vertical="center"/>
    </xf>
    <xf numFmtId="0" fontId="31" fillId="48" borderId="0" applyNumberFormat="0" applyBorder="0" applyAlignment="0" applyProtection="0">
      <alignment vertical="center"/>
    </xf>
    <xf numFmtId="0" fontId="27" fillId="49" borderId="0" applyNumberFormat="0" applyBorder="0" applyAlignment="0" applyProtection="0">
      <alignment vertical="center"/>
    </xf>
    <xf numFmtId="0" fontId="27" fillId="49" borderId="0" applyNumberFormat="0" applyBorder="0" applyAlignment="0" applyProtection="0">
      <alignment vertical="center"/>
    </xf>
    <xf numFmtId="0" fontId="27" fillId="49" borderId="0" applyNumberFormat="0" applyBorder="0" applyAlignment="0" applyProtection="0">
      <alignment vertical="center"/>
    </xf>
    <xf numFmtId="0" fontId="27" fillId="49" borderId="0" applyNumberFormat="0" applyBorder="0" applyAlignment="0" applyProtection="0">
      <alignment vertical="center"/>
    </xf>
    <xf numFmtId="0" fontId="27" fillId="49" borderId="0" applyNumberFormat="0" applyBorder="0" applyAlignment="0" applyProtection="0">
      <alignment vertical="center"/>
    </xf>
    <xf numFmtId="0" fontId="31" fillId="45" borderId="0" applyNumberFormat="0" applyBorder="0" applyAlignment="0" applyProtection="0">
      <alignment vertical="center"/>
    </xf>
    <xf numFmtId="0" fontId="0" fillId="0" borderId="0">
      <alignment vertical="center"/>
    </xf>
    <xf numFmtId="0" fontId="43" fillId="3"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0" fillId="0" borderId="0">
      <alignment vertical="center"/>
    </xf>
    <xf numFmtId="0" fontId="0" fillId="0" borderId="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9" fontId="0" fillId="0" borderId="0" applyFont="0" applyFill="0" applyBorder="0" applyAlignment="0" applyProtection="0">
      <alignment vertical="center"/>
    </xf>
    <xf numFmtId="0" fontId="27" fillId="50" borderId="20" applyNumberFormat="0" applyFont="0" applyAlignment="0" applyProtection="0">
      <alignment vertical="center"/>
    </xf>
    <xf numFmtId="0" fontId="0" fillId="0" borderId="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0" fillId="0" borderId="0"/>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31" fillId="45" borderId="0" applyNumberFormat="0" applyBorder="0" applyAlignment="0" applyProtection="0">
      <alignment vertical="center"/>
    </xf>
    <xf numFmtId="0" fontId="33" fillId="0" borderId="0"/>
    <xf numFmtId="0" fontId="31" fillId="45" borderId="0" applyNumberFormat="0" applyBorder="0" applyAlignment="0" applyProtection="0">
      <alignment vertical="center"/>
    </xf>
    <xf numFmtId="0" fontId="31" fillId="48" borderId="0" applyNumberFormat="0" applyBorder="0" applyAlignment="0" applyProtection="0">
      <alignment vertical="center"/>
    </xf>
    <xf numFmtId="0" fontId="0" fillId="0" borderId="0"/>
    <xf numFmtId="0" fontId="31" fillId="48" borderId="0" applyNumberFormat="0" applyBorder="0" applyAlignment="0" applyProtection="0">
      <alignment vertical="center"/>
    </xf>
    <xf numFmtId="0" fontId="0" fillId="0" borderId="0"/>
    <xf numFmtId="0" fontId="31" fillId="48" borderId="0" applyNumberFormat="0" applyBorder="0" applyAlignment="0" applyProtection="0">
      <alignment vertical="center"/>
    </xf>
    <xf numFmtId="0" fontId="61" fillId="0" borderId="0" applyNumberFormat="0" applyFill="0" applyBorder="0" applyAlignment="0" applyProtection="0">
      <alignment vertical="center"/>
    </xf>
    <xf numFmtId="0" fontId="43" fillId="3" borderId="0" applyNumberFormat="0" applyBorder="0" applyAlignment="0" applyProtection="0">
      <alignment vertical="center"/>
    </xf>
    <xf numFmtId="0" fontId="31" fillId="48" borderId="0" applyNumberFormat="0" applyBorder="0" applyAlignment="0" applyProtection="0">
      <alignment vertical="center"/>
    </xf>
    <xf numFmtId="0" fontId="34" fillId="3"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62" fillId="0" borderId="0" applyNumberFormat="0" applyFill="0" applyBorder="0" applyAlignment="0" applyProtection="0">
      <alignment vertical="top"/>
    </xf>
    <xf numFmtId="0" fontId="0" fillId="0" borderId="0"/>
    <xf numFmtId="9" fontId="0" fillId="0" borderId="0" applyFont="0" applyFill="0" applyBorder="0" applyAlignment="0" applyProtection="0">
      <alignment vertical="center"/>
    </xf>
    <xf numFmtId="0" fontId="43" fillId="3" borderId="0" applyNumberFormat="0" applyBorder="0" applyAlignment="0" applyProtection="0">
      <alignment vertical="center"/>
    </xf>
    <xf numFmtId="0" fontId="0" fillId="0" borderId="0"/>
    <xf numFmtId="9" fontId="0" fillId="0" borderId="0" applyFont="0" applyFill="0" applyBorder="0" applyAlignment="0" applyProtection="0">
      <alignment vertical="center"/>
    </xf>
    <xf numFmtId="0" fontId="0" fillId="0" borderId="0"/>
    <xf numFmtId="9" fontId="27" fillId="0" borderId="0" applyFont="0" applyFill="0" applyBorder="0" applyAlignment="0" applyProtection="0">
      <alignment vertical="center"/>
    </xf>
    <xf numFmtId="9" fontId="27" fillId="0" borderId="0" applyFont="0" applyFill="0" applyBorder="0" applyAlignment="0" applyProtection="0">
      <alignment vertical="center"/>
    </xf>
    <xf numFmtId="9" fontId="0" fillId="0" borderId="0" applyFont="0" applyFill="0" applyBorder="0" applyAlignment="0" applyProtection="0">
      <alignment vertical="center"/>
    </xf>
    <xf numFmtId="9" fontId="27"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9" fontId="27" fillId="0" borderId="0" applyFont="0" applyFill="0" applyBorder="0" applyAlignment="0" applyProtection="0">
      <alignment vertical="center"/>
    </xf>
    <xf numFmtId="0" fontId="0" fillId="0" borderId="0"/>
    <xf numFmtId="9" fontId="27" fillId="0" borderId="0" applyFont="0" applyFill="0" applyBorder="0" applyAlignment="0" applyProtection="0">
      <alignment vertical="center"/>
    </xf>
    <xf numFmtId="9" fontId="0" fillId="0" borderId="0" applyFont="0" applyFill="0" applyBorder="0" applyAlignment="0" applyProtection="0"/>
    <xf numFmtId="9" fontId="0" fillId="0" borderId="0" applyFont="0" applyFill="0" applyBorder="0" applyAlignment="0" applyProtection="0"/>
    <xf numFmtId="9" fontId="27" fillId="0" borderId="0" applyFont="0" applyFill="0" applyBorder="0" applyAlignment="0" applyProtection="0">
      <alignment vertical="center"/>
    </xf>
    <xf numFmtId="0" fontId="0" fillId="0" borderId="0"/>
    <xf numFmtId="9" fontId="27"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xf numFmtId="0" fontId="0" fillId="0" borderId="0">
      <alignment vertical="center"/>
    </xf>
    <xf numFmtId="9" fontId="0" fillId="0" borderId="0" applyFont="0" applyFill="0" applyBorder="0" applyAlignment="0" applyProtection="0"/>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59" fillId="0" borderId="17" applyNumberFormat="0" applyFill="0" applyAlignment="0" applyProtection="0">
      <alignment vertical="center"/>
    </xf>
    <xf numFmtId="0" fontId="0" fillId="0" borderId="0"/>
    <xf numFmtId="0" fontId="60" fillId="0" borderId="18" applyNumberFormat="0" applyFill="0" applyAlignment="0" applyProtection="0">
      <alignment vertical="center"/>
    </xf>
    <xf numFmtId="0" fontId="60" fillId="0" borderId="18" applyNumberFormat="0" applyFill="0" applyAlignment="0" applyProtection="0">
      <alignment vertical="center"/>
    </xf>
    <xf numFmtId="0" fontId="60" fillId="0" borderId="18" applyNumberFormat="0" applyFill="0" applyAlignment="0" applyProtection="0">
      <alignment vertical="center"/>
    </xf>
    <xf numFmtId="0" fontId="60" fillId="0" borderId="18" applyNumberFormat="0" applyFill="0" applyAlignment="0" applyProtection="0">
      <alignment vertical="center"/>
    </xf>
    <xf numFmtId="0" fontId="60" fillId="0" borderId="18" applyNumberFormat="0" applyFill="0" applyAlignment="0" applyProtection="0">
      <alignment vertical="center"/>
    </xf>
    <xf numFmtId="0" fontId="43" fillId="3" borderId="0" applyNumberFormat="0" applyBorder="0" applyAlignment="0" applyProtection="0">
      <alignment vertical="center"/>
    </xf>
    <xf numFmtId="0" fontId="59" fillId="0" borderId="17" applyNumberFormat="0" applyFill="0" applyAlignment="0" applyProtection="0">
      <alignment vertical="center"/>
    </xf>
    <xf numFmtId="0" fontId="0" fillId="0" borderId="0"/>
    <xf numFmtId="0" fontId="59" fillId="0" borderId="17" applyNumberFormat="0" applyFill="0" applyAlignment="0" applyProtection="0">
      <alignment vertical="center"/>
    </xf>
    <xf numFmtId="0" fontId="59" fillId="0" borderId="17" applyNumberFormat="0" applyFill="0" applyAlignment="0" applyProtection="0">
      <alignment vertical="center"/>
    </xf>
    <xf numFmtId="0" fontId="0" fillId="0" borderId="0">
      <alignment vertical="center"/>
    </xf>
    <xf numFmtId="0" fontId="0" fillId="0" borderId="0">
      <alignment vertical="center"/>
    </xf>
    <xf numFmtId="0" fontId="59" fillId="0" borderId="17" applyNumberFormat="0" applyFill="0" applyAlignment="0" applyProtection="0">
      <alignment vertical="center"/>
    </xf>
    <xf numFmtId="0" fontId="58" fillId="0" borderId="19" applyNumberFormat="0" applyFill="0" applyAlignment="0" applyProtection="0">
      <alignment vertical="center"/>
    </xf>
    <xf numFmtId="0" fontId="58" fillId="0" borderId="19" applyNumberFormat="0" applyFill="0" applyAlignment="0" applyProtection="0">
      <alignment vertical="center"/>
    </xf>
    <xf numFmtId="0" fontId="58" fillId="0" borderId="19" applyNumberFormat="0" applyFill="0" applyAlignment="0" applyProtection="0">
      <alignment vertical="center"/>
    </xf>
    <xf numFmtId="0" fontId="58" fillId="0" borderId="19" applyNumberFormat="0" applyFill="0" applyAlignment="0" applyProtection="0">
      <alignment vertical="center"/>
    </xf>
    <xf numFmtId="0" fontId="0" fillId="0" borderId="0"/>
    <xf numFmtId="0" fontId="58" fillId="0" borderId="19" applyNumberFormat="0" applyFill="0" applyAlignment="0" applyProtection="0">
      <alignment vertical="center"/>
    </xf>
    <xf numFmtId="43" fontId="27" fillId="0" borderId="0" applyFont="0" applyFill="0" applyBorder="0" applyAlignment="0" applyProtection="0">
      <alignment vertical="center"/>
    </xf>
    <xf numFmtId="0" fontId="58" fillId="0" borderId="0" applyNumberFormat="0" applyFill="0" applyBorder="0" applyAlignment="0" applyProtection="0">
      <alignment vertical="center"/>
    </xf>
    <xf numFmtId="43" fontId="27" fillId="0" borderId="0" applyFont="0" applyFill="0" applyBorder="0" applyAlignment="0" applyProtection="0">
      <alignment vertical="center"/>
    </xf>
    <xf numFmtId="0" fontId="58" fillId="0" borderId="0" applyNumberFormat="0" applyFill="0" applyBorder="0" applyAlignment="0" applyProtection="0">
      <alignment vertical="center"/>
    </xf>
    <xf numFmtId="43" fontId="27" fillId="0" borderId="0" applyFont="0" applyFill="0" applyBorder="0" applyAlignment="0" applyProtection="0">
      <alignment vertical="center"/>
    </xf>
    <xf numFmtId="0" fontId="58"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0" fillId="0" borderId="0">
      <alignment vertical="center"/>
    </xf>
    <xf numFmtId="0" fontId="65" fillId="0" borderId="0" applyNumberFormat="0" applyFill="0" applyBorder="0" applyAlignment="0" applyProtection="0">
      <alignment vertical="center"/>
    </xf>
    <xf numFmtId="0" fontId="0" fillId="0" borderId="0">
      <alignment vertical="center"/>
    </xf>
    <xf numFmtId="0" fontId="65" fillId="0" borderId="0" applyNumberFormat="0" applyFill="0" applyBorder="0" applyAlignment="0" applyProtection="0">
      <alignment vertical="center"/>
    </xf>
    <xf numFmtId="0" fontId="0" fillId="0" borderId="0">
      <alignment vertical="center"/>
    </xf>
    <xf numFmtId="0" fontId="65" fillId="0" borderId="0" applyNumberFormat="0" applyFill="0" applyBorder="0" applyAlignment="0" applyProtection="0">
      <alignment vertical="center"/>
    </xf>
    <xf numFmtId="0" fontId="0" fillId="0" borderId="0">
      <alignment vertical="center"/>
    </xf>
    <xf numFmtId="0" fontId="65" fillId="0" borderId="0" applyNumberFormat="0" applyFill="0" applyBorder="0" applyAlignment="0" applyProtection="0">
      <alignment vertical="center"/>
    </xf>
    <xf numFmtId="0" fontId="0" fillId="0" borderId="0">
      <alignment vertical="center"/>
    </xf>
    <xf numFmtId="0" fontId="43" fillId="3" borderId="0" applyNumberFormat="0" applyBorder="0" applyAlignment="0" applyProtection="0">
      <alignment vertical="center"/>
    </xf>
    <xf numFmtId="0" fontId="43" fillId="3" borderId="0" applyNumberFormat="0" applyBorder="0" applyAlignment="0" applyProtection="0">
      <alignment vertical="center"/>
    </xf>
    <xf numFmtId="0" fontId="0" fillId="0" borderId="0">
      <alignment vertical="center"/>
    </xf>
    <xf numFmtId="0" fontId="43" fillId="3" borderId="0" applyNumberFormat="0" applyBorder="0" applyAlignment="0" applyProtection="0">
      <alignment vertical="center"/>
    </xf>
    <xf numFmtId="0" fontId="43" fillId="3" borderId="0" applyNumberFormat="0" applyBorder="0" applyAlignment="0" applyProtection="0">
      <alignment vertical="center"/>
    </xf>
    <xf numFmtId="0" fontId="0" fillId="0" borderId="0">
      <alignment vertical="center"/>
    </xf>
    <xf numFmtId="0" fontId="43" fillId="3" borderId="0" applyNumberFormat="0" applyBorder="0" applyAlignment="0" applyProtection="0">
      <alignment vertical="center"/>
    </xf>
    <xf numFmtId="0" fontId="0" fillId="0" borderId="0"/>
    <xf numFmtId="0" fontId="43" fillId="3" borderId="0" applyNumberFormat="0" applyBorder="0" applyAlignment="0" applyProtection="0">
      <alignment vertical="center"/>
    </xf>
    <xf numFmtId="0" fontId="43" fillId="3" borderId="0" applyNumberFormat="0" applyBorder="0" applyAlignment="0" applyProtection="0">
      <alignment vertical="center"/>
    </xf>
    <xf numFmtId="0" fontId="43" fillId="3" borderId="0" applyNumberFormat="0" applyBorder="0" applyAlignment="0" applyProtection="0">
      <alignment vertical="center"/>
    </xf>
    <xf numFmtId="0" fontId="0" fillId="0" borderId="0"/>
    <xf numFmtId="0" fontId="43" fillId="3" borderId="0" applyNumberFormat="0" applyBorder="0" applyAlignment="0" applyProtection="0">
      <alignment vertical="center"/>
    </xf>
    <xf numFmtId="0" fontId="43" fillId="3" borderId="0" applyNumberFormat="0" applyBorder="0" applyAlignment="0" applyProtection="0">
      <alignment vertical="center"/>
    </xf>
    <xf numFmtId="0" fontId="43" fillId="3" borderId="0" applyNumberFormat="0" applyBorder="0" applyAlignment="0" applyProtection="0">
      <alignment vertical="center"/>
    </xf>
    <xf numFmtId="0" fontId="0" fillId="0" borderId="0">
      <alignment vertical="center"/>
    </xf>
    <xf numFmtId="0" fontId="43" fillId="3" borderId="0" applyNumberFormat="0" applyBorder="0" applyAlignment="0" applyProtection="0">
      <alignment vertical="center"/>
    </xf>
    <xf numFmtId="0" fontId="0" fillId="0" borderId="0"/>
    <xf numFmtId="0" fontId="43" fillId="3" borderId="0" applyNumberFormat="0" applyBorder="0" applyAlignment="0" applyProtection="0">
      <alignment vertical="center"/>
    </xf>
    <xf numFmtId="0" fontId="0" fillId="0" borderId="0">
      <alignment vertical="center"/>
    </xf>
    <xf numFmtId="0" fontId="34" fillId="3" borderId="0" applyNumberFormat="0" applyBorder="0" applyAlignment="0" applyProtection="0">
      <alignment vertical="center"/>
    </xf>
    <xf numFmtId="0" fontId="0" fillId="0" borderId="0"/>
    <xf numFmtId="0" fontId="34" fillId="3" borderId="0" applyNumberFormat="0" applyBorder="0" applyAlignment="0" applyProtection="0">
      <alignment vertical="center"/>
    </xf>
    <xf numFmtId="0" fontId="0" fillId="0" borderId="0"/>
    <xf numFmtId="0" fontId="34" fillId="3" borderId="0" applyNumberFormat="0" applyBorder="0" applyAlignment="0" applyProtection="0">
      <alignment vertical="center"/>
    </xf>
    <xf numFmtId="0" fontId="0" fillId="0" borderId="0">
      <alignment vertical="center"/>
    </xf>
    <xf numFmtId="0" fontId="34" fillId="3" borderId="0" applyNumberFormat="0" applyBorder="0" applyAlignment="0" applyProtection="0">
      <alignment vertical="center"/>
    </xf>
    <xf numFmtId="0" fontId="32" fillId="3" borderId="0" applyNumberFormat="0" applyBorder="0" applyAlignment="0" applyProtection="0">
      <alignment vertical="center"/>
    </xf>
    <xf numFmtId="0" fontId="34" fillId="3" borderId="0" applyNumberFormat="0" applyBorder="0" applyAlignment="0" applyProtection="0">
      <alignment vertical="center"/>
    </xf>
    <xf numFmtId="0" fontId="0" fillId="0" borderId="0"/>
    <xf numFmtId="0" fontId="34" fillId="3" borderId="0" applyNumberFormat="0" applyBorder="0" applyAlignment="0" applyProtection="0">
      <alignment vertical="center"/>
    </xf>
    <xf numFmtId="0" fontId="32"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xf numFmtId="0" fontId="32" fillId="3" borderId="0" applyNumberFormat="0" applyBorder="0" applyAlignment="0" applyProtection="0">
      <alignment vertical="center"/>
    </xf>
    <xf numFmtId="0" fontId="0" fillId="0" borderId="0"/>
    <xf numFmtId="0" fontId="44" fillId="17" borderId="0" applyNumberFormat="0" applyBorder="0" applyAlignment="0" applyProtection="0">
      <alignment vertical="center"/>
    </xf>
    <xf numFmtId="0" fontId="32" fillId="3" borderId="0" applyNumberFormat="0" applyBorder="0" applyAlignment="0" applyProtection="0">
      <alignment vertical="center"/>
    </xf>
    <xf numFmtId="0" fontId="0" fillId="0" borderId="0"/>
    <xf numFmtId="0" fontId="0" fillId="0" borderId="0"/>
    <xf numFmtId="0" fontId="32" fillId="3" borderId="0" applyNumberFormat="0" applyBorder="0" applyAlignment="0" applyProtection="0">
      <alignment vertical="center"/>
    </xf>
    <xf numFmtId="0" fontId="0" fillId="0" borderId="0"/>
    <xf numFmtId="0" fontId="32" fillId="3" borderId="0" applyNumberFormat="0" applyBorder="0" applyAlignment="0" applyProtection="0">
      <alignment vertical="center"/>
    </xf>
    <xf numFmtId="0" fontId="0" fillId="0" borderId="0"/>
    <xf numFmtId="0" fontId="0" fillId="0" borderId="0"/>
    <xf numFmtId="0" fontId="33"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33" fillId="0" borderId="0">
      <alignment vertical="center"/>
    </xf>
    <xf numFmtId="0" fontId="33" fillId="0" borderId="0"/>
    <xf numFmtId="0" fontId="33" fillId="0" borderId="0"/>
    <xf numFmtId="0" fontId="33"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33"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33"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3" fillId="0" borderId="0">
      <alignment vertical="center"/>
    </xf>
    <xf numFmtId="0" fontId="0" fillId="0" borderId="0">
      <alignment vertical="center"/>
    </xf>
    <xf numFmtId="0" fontId="0" fillId="0" borderId="0">
      <alignment vertical="center"/>
    </xf>
    <xf numFmtId="0" fontId="3" fillId="0" borderId="0">
      <alignment vertical="center"/>
    </xf>
    <xf numFmtId="0" fontId="0" fillId="0" borderId="0"/>
    <xf numFmtId="0" fontId="0" fillId="0" borderId="0">
      <alignment vertical="center"/>
    </xf>
    <xf numFmtId="0" fontId="3" fillId="0" borderId="0">
      <alignment vertical="center"/>
    </xf>
    <xf numFmtId="0" fontId="0" fillId="0" borderId="0"/>
    <xf numFmtId="0" fontId="0" fillId="0" borderId="0"/>
    <xf numFmtId="0" fontId="0" fillId="0" borderId="0">
      <alignment vertical="center"/>
    </xf>
    <xf numFmtId="0" fontId="3"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63" fillId="17"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44" fillId="17"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71" fillId="47" borderId="23" applyNumberFormat="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27" fillId="50" borderId="20" applyNumberFormat="0" applyFont="0" applyAlignment="0" applyProtection="0">
      <alignment vertical="center"/>
    </xf>
    <xf numFmtId="0" fontId="0" fillId="0" borderId="0">
      <alignment vertical="center"/>
    </xf>
    <xf numFmtId="0" fontId="0" fillId="0" borderId="0">
      <alignment vertical="center"/>
    </xf>
    <xf numFmtId="0" fontId="35" fillId="9" borderId="8" applyNumberFormat="0" applyAlignment="0" applyProtection="0">
      <alignment vertical="center"/>
    </xf>
    <xf numFmtId="0" fontId="0" fillId="0" borderId="0"/>
    <xf numFmtId="0" fontId="0" fillId="0" borderId="0"/>
    <xf numFmtId="0" fontId="0" fillId="0" borderId="0">
      <alignment vertical="center"/>
    </xf>
    <xf numFmtId="0" fontId="3"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66" fillId="0" borderId="0" applyNumberFormat="0" applyFill="0" applyBorder="0" applyAlignment="0" applyProtection="0">
      <alignment vertical="center"/>
    </xf>
    <xf numFmtId="0" fontId="0" fillId="0" borderId="0"/>
    <xf numFmtId="0" fontId="66" fillId="0" borderId="0" applyNumberFormat="0" applyFill="0" applyBorder="0" applyAlignment="0" applyProtection="0">
      <alignment vertical="center"/>
    </xf>
    <xf numFmtId="0" fontId="0" fillId="0" borderId="0"/>
    <xf numFmtId="0" fontId="66" fillId="0" borderId="0" applyNumberFormat="0" applyFill="0" applyBorder="0" applyAlignment="0" applyProtection="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44" fillId="17" borderId="0" applyNumberFormat="0" applyBorder="0" applyAlignment="0" applyProtection="0">
      <alignment vertical="center"/>
    </xf>
    <xf numFmtId="0" fontId="0" fillId="0" borderId="0"/>
    <xf numFmtId="0" fontId="44" fillId="17" borderId="0" applyNumberFormat="0" applyBorder="0" applyAlignment="0" applyProtection="0">
      <alignment vertical="center"/>
    </xf>
    <xf numFmtId="0" fontId="0" fillId="0" borderId="0"/>
    <xf numFmtId="0" fontId="44" fillId="1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62"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 fillId="0" borderId="0">
      <alignment vertical="center"/>
    </xf>
    <xf numFmtId="0" fontId="0" fillId="0" borderId="0"/>
    <xf numFmtId="0" fontId="0" fillId="0" borderId="0"/>
    <xf numFmtId="0" fontId="3" fillId="0" borderId="0">
      <alignment vertical="center"/>
    </xf>
    <xf numFmtId="0" fontId="0" fillId="0" borderId="0"/>
    <xf numFmtId="0" fontId="0" fillId="0" borderId="0"/>
    <xf numFmtId="0" fontId="3"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35" fillId="9" borderId="8" applyNumberFormat="0" applyAlignment="0" applyProtection="0">
      <alignment vertical="center"/>
    </xf>
    <xf numFmtId="0" fontId="0" fillId="0" borderId="0">
      <alignment vertical="center"/>
    </xf>
    <xf numFmtId="0" fontId="35" fillId="9" borderId="8" applyNumberFormat="0" applyAlignment="0" applyProtection="0">
      <alignment vertical="center"/>
    </xf>
    <xf numFmtId="0" fontId="0" fillId="0" borderId="0"/>
    <xf numFmtId="0" fontId="35" fillId="9" borderId="8" applyNumberFormat="0" applyAlignment="0" applyProtection="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62"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3" fillId="0" borderId="0">
      <alignment vertical="center"/>
    </xf>
    <xf numFmtId="0" fontId="0" fillId="0" borderId="0">
      <alignment vertical="center"/>
    </xf>
    <xf numFmtId="0" fontId="3" fillId="0" borderId="0">
      <alignment vertical="center"/>
    </xf>
    <xf numFmtId="0" fontId="0" fillId="0" borderId="0">
      <alignment vertical="center"/>
    </xf>
    <xf numFmtId="0" fontId="0" fillId="0" borderId="0">
      <alignment vertical="center"/>
    </xf>
    <xf numFmtId="0" fontId="3" fillId="0" borderId="0"/>
    <xf numFmtId="0" fontId="0" fillId="0" borderId="0"/>
    <xf numFmtId="0" fontId="0" fillId="0" borderId="0">
      <alignment vertical="center"/>
    </xf>
    <xf numFmtId="0" fontId="0" fillId="0" borderId="0"/>
    <xf numFmtId="0" fontId="0" fillId="0" borderId="0">
      <alignment vertical="center"/>
    </xf>
    <xf numFmtId="0" fontId="71" fillId="47" borderId="23" applyNumberFormat="0" applyAlignment="0" applyProtection="0">
      <alignment vertical="center"/>
    </xf>
    <xf numFmtId="0" fontId="0" fillId="0" borderId="0">
      <alignment vertical="center"/>
    </xf>
    <xf numFmtId="0" fontId="3" fillId="0" borderId="0"/>
    <xf numFmtId="0" fontId="0" fillId="0" borderId="0"/>
    <xf numFmtId="0" fontId="0" fillId="0" borderId="0">
      <alignment vertical="center"/>
    </xf>
    <xf numFmtId="0" fontId="0" fillId="0" borderId="0"/>
    <xf numFmtId="0" fontId="0" fillId="0" borderId="0">
      <alignment vertical="center"/>
    </xf>
    <xf numFmtId="0" fontId="3" fillId="0" borderId="0">
      <alignment vertical="center"/>
    </xf>
    <xf numFmtId="0" fontId="0" fillId="0" borderId="0">
      <alignment vertical="center"/>
    </xf>
    <xf numFmtId="0" fontId="3" fillId="0" borderId="0">
      <alignment vertical="center"/>
    </xf>
    <xf numFmtId="0" fontId="0" fillId="0" borderId="0">
      <alignment vertical="center"/>
    </xf>
    <xf numFmtId="0" fontId="3" fillId="0" borderId="0"/>
    <xf numFmtId="0" fontId="0" fillId="0" borderId="0"/>
    <xf numFmtId="0" fontId="0" fillId="0" borderId="0"/>
    <xf numFmtId="0" fontId="0" fillId="0" borderId="0">
      <alignment vertical="center"/>
    </xf>
    <xf numFmtId="0" fontId="0" fillId="0" borderId="0"/>
    <xf numFmtId="0" fontId="3" fillId="0" borderId="0"/>
    <xf numFmtId="0" fontId="0" fillId="0" borderId="0"/>
    <xf numFmtId="0" fontId="0" fillId="0" borderId="0"/>
    <xf numFmtId="0" fontId="0" fillId="0" borderId="0">
      <alignment vertical="center"/>
    </xf>
    <xf numFmtId="0" fontId="3" fillId="0" borderId="0">
      <alignment vertical="center"/>
    </xf>
    <xf numFmtId="0" fontId="0" fillId="0" borderId="0">
      <alignment vertical="center"/>
    </xf>
    <xf numFmtId="0" fontId="3"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3" fillId="0" borderId="0"/>
    <xf numFmtId="0" fontId="68" fillId="55"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3" fillId="0" borderId="0">
      <alignment vertical="center"/>
    </xf>
    <xf numFmtId="0" fontId="0" fillId="50" borderId="20" applyNumberFormat="0" applyFont="0" applyAlignment="0" applyProtection="0">
      <alignment vertical="center"/>
    </xf>
    <xf numFmtId="0" fontId="0" fillId="0" borderId="0">
      <alignment vertical="center"/>
    </xf>
    <xf numFmtId="0" fontId="3" fillId="0" borderId="0">
      <alignment vertical="center"/>
    </xf>
    <xf numFmtId="0" fontId="0" fillId="0" borderId="0">
      <alignment vertical="center"/>
    </xf>
    <xf numFmtId="0" fontId="3" fillId="0" borderId="0">
      <alignment vertical="center"/>
    </xf>
    <xf numFmtId="0" fontId="0" fillId="0" borderId="0"/>
    <xf numFmtId="0" fontId="3" fillId="0" borderId="0"/>
    <xf numFmtId="0" fontId="0" fillId="0" borderId="0"/>
    <xf numFmtId="0" fontId="3" fillId="0" borderId="0"/>
    <xf numFmtId="0" fontId="0" fillId="0" borderId="0"/>
    <xf numFmtId="0" fontId="3" fillId="0" borderId="0"/>
    <xf numFmtId="0" fontId="0" fillId="0" borderId="0"/>
    <xf numFmtId="0" fontId="3" fillId="0" borderId="0"/>
    <xf numFmtId="0" fontId="0" fillId="0" borderId="0"/>
    <xf numFmtId="0" fontId="3" fillId="0" borderId="0">
      <alignment vertical="center"/>
    </xf>
    <xf numFmtId="0" fontId="0" fillId="0" borderId="0"/>
    <xf numFmtId="0" fontId="3"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1" fillId="52" borderId="0" applyNumberFormat="0" applyBorder="0" applyAlignment="0" applyProtection="0">
      <alignment vertical="center"/>
    </xf>
    <xf numFmtId="0" fontId="0" fillId="0" borderId="0">
      <alignment vertical="center"/>
    </xf>
    <xf numFmtId="0" fontId="31" fillId="52"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31" fillId="5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44" fillId="17"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43" fontId="27" fillId="0" borderId="0" applyFont="0" applyFill="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44" fillId="17"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72"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71" fillId="47" borderId="23" applyNumberFormat="0" applyAlignment="0" applyProtection="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41" fontId="27" fillId="0" borderId="0" applyFont="0" applyFill="0" applyBorder="0" applyAlignment="0" applyProtection="0">
      <alignment vertical="center"/>
    </xf>
    <xf numFmtId="0" fontId="0" fillId="0" borderId="0">
      <alignment vertical="center"/>
    </xf>
    <xf numFmtId="0" fontId="71" fillId="47" borderId="23" applyNumberFormat="0" applyAlignment="0" applyProtection="0">
      <alignment vertical="center"/>
    </xf>
    <xf numFmtId="0" fontId="0" fillId="0" borderId="0">
      <alignment vertical="center"/>
    </xf>
    <xf numFmtId="0" fontId="71" fillId="47" borderId="23" applyNumberFormat="0" applyAlignment="0" applyProtection="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41" fontId="27" fillId="0" borderId="0" applyFont="0" applyFill="0" applyBorder="0" applyAlignment="0" applyProtection="0">
      <alignment vertical="center"/>
    </xf>
    <xf numFmtId="0" fontId="0" fillId="0" borderId="0"/>
    <xf numFmtId="0" fontId="3" fillId="0" borderId="0"/>
    <xf numFmtId="0" fontId="3" fillId="0" borderId="0"/>
    <xf numFmtId="0" fontId="3" fillId="0" borderId="0"/>
    <xf numFmtId="0" fontId="3" fillId="0" borderId="0"/>
    <xf numFmtId="0" fontId="3" fillId="0" borderId="0"/>
    <xf numFmtId="0" fontId="3" fillId="0" borderId="0"/>
    <xf numFmtId="41" fontId="27" fillId="0" borderId="0" applyFont="0" applyFill="0" applyBorder="0" applyAlignment="0" applyProtection="0">
      <alignment vertical="center"/>
    </xf>
    <xf numFmtId="0" fontId="3" fillId="0" borderId="0"/>
    <xf numFmtId="0" fontId="3"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44" fillId="17"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41" fontId="27" fillId="0" borderId="0" applyFont="0" applyFill="0" applyBorder="0" applyAlignment="0" applyProtection="0">
      <alignment vertical="center"/>
    </xf>
    <xf numFmtId="0" fontId="0" fillId="0" borderId="0"/>
    <xf numFmtId="41" fontId="27" fillId="0" borderId="0" applyFont="0" applyFill="0" applyBorder="0" applyAlignment="0" applyProtection="0">
      <alignment vertical="center"/>
    </xf>
    <xf numFmtId="0" fontId="0" fillId="0" borderId="0"/>
    <xf numFmtId="41" fontId="27" fillId="0" borderId="0" applyFont="0" applyFill="0" applyBorder="0" applyAlignment="0" applyProtection="0">
      <alignment vertical="center"/>
    </xf>
    <xf numFmtId="0" fontId="0" fillId="0" borderId="0">
      <alignment vertical="center"/>
    </xf>
    <xf numFmtId="41" fontId="27" fillId="0" borderId="0" applyFont="0" applyFill="0" applyBorder="0" applyAlignment="0" applyProtection="0">
      <alignment vertical="center"/>
    </xf>
    <xf numFmtId="0" fontId="0" fillId="0" borderId="0"/>
    <xf numFmtId="41" fontId="27"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29"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43" fontId="0" fillId="0" borderId="0" applyFont="0" applyFill="0" applyBorder="0" applyAlignment="0" applyProtection="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29" fillId="0" borderId="0" applyNumberFormat="0" applyFill="0" applyBorder="0" applyAlignment="0" applyProtection="0">
      <alignment vertical="center"/>
    </xf>
    <xf numFmtId="0" fontId="0" fillId="0" borderId="0"/>
    <xf numFmtId="0" fontId="0" fillId="0" borderId="0"/>
    <xf numFmtId="0" fontId="0" fillId="0" borderId="0">
      <alignment vertical="center"/>
    </xf>
    <xf numFmtId="0" fontId="0" fillId="0" borderId="0"/>
    <xf numFmtId="0" fontId="29" fillId="0" borderId="0" applyNumberFormat="0" applyFill="0" applyBorder="0" applyAlignment="0" applyProtection="0">
      <alignment vertical="center"/>
    </xf>
    <xf numFmtId="0" fontId="0" fillId="0" borderId="0"/>
    <xf numFmtId="0" fontId="29" fillId="0" borderId="0" applyNumberFormat="0" applyFill="0" applyBorder="0" applyAlignment="0" applyProtection="0">
      <alignment vertical="center"/>
    </xf>
    <xf numFmtId="0" fontId="0" fillId="0" borderId="0"/>
    <xf numFmtId="0" fontId="29"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41" fontId="0" fillId="0" borderId="0" applyFont="0" applyFill="0" applyBorder="0" applyAlignment="0" applyProtection="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70" fillId="56" borderId="23" applyNumberFormat="0" applyAlignment="0" applyProtection="0">
      <alignment vertical="center"/>
    </xf>
    <xf numFmtId="0" fontId="0" fillId="0" borderId="0"/>
    <xf numFmtId="0" fontId="0" fillId="0" borderId="0"/>
    <xf numFmtId="41" fontId="0" fillId="0" borderId="0" applyFont="0" applyFill="0" applyBorder="0" applyAlignment="0" applyProtection="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33"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27"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27" fillId="50" borderId="20" applyNumberFormat="0" applyFont="0" applyAlignment="0" applyProtection="0">
      <alignment vertical="center"/>
    </xf>
    <xf numFmtId="0" fontId="0" fillId="0" borderId="0"/>
    <xf numFmtId="0" fontId="27" fillId="50" borderId="20" applyNumberFormat="0" applyFont="0" applyAlignment="0" applyProtection="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63" fillId="17"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31" fillId="51"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67" fillId="0" borderId="21" applyNumberFormat="0" applyFill="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44" fillId="17" borderId="0" applyNumberFormat="0" applyBorder="0" applyAlignment="0" applyProtection="0">
      <alignment vertical="center"/>
    </xf>
    <xf numFmtId="0" fontId="44" fillId="17" borderId="0" applyNumberFormat="0" applyBorder="0" applyAlignment="0" applyProtection="0">
      <alignment vertical="center"/>
    </xf>
    <xf numFmtId="0" fontId="44" fillId="17" borderId="0" applyNumberFormat="0" applyBorder="0" applyAlignment="0" applyProtection="0">
      <alignment vertical="center"/>
    </xf>
    <xf numFmtId="0" fontId="44" fillId="17" borderId="0" applyNumberFormat="0" applyBorder="0" applyAlignment="0" applyProtection="0">
      <alignment vertical="center"/>
    </xf>
    <xf numFmtId="0" fontId="44" fillId="17" borderId="0" applyNumberFormat="0" applyBorder="0" applyAlignment="0" applyProtection="0">
      <alignment vertical="center"/>
    </xf>
    <xf numFmtId="0" fontId="44" fillId="17" borderId="0" applyNumberFormat="0" applyBorder="0" applyAlignment="0" applyProtection="0">
      <alignment vertical="center"/>
    </xf>
    <xf numFmtId="0" fontId="44" fillId="17" borderId="0" applyNumberFormat="0" applyBorder="0" applyAlignment="0" applyProtection="0">
      <alignment vertical="center"/>
    </xf>
    <xf numFmtId="0" fontId="44" fillId="17" borderId="0" applyNumberFormat="0" applyBorder="0" applyAlignment="0" applyProtection="0">
      <alignment vertical="center"/>
    </xf>
    <xf numFmtId="0" fontId="44" fillId="17" borderId="0" applyNumberFormat="0" applyBorder="0" applyAlignment="0" applyProtection="0">
      <alignment vertical="center"/>
    </xf>
    <xf numFmtId="0" fontId="63" fillId="17" borderId="0" applyNumberFormat="0" applyBorder="0" applyAlignment="0" applyProtection="0">
      <alignment vertical="center"/>
    </xf>
    <xf numFmtId="0" fontId="63" fillId="17" borderId="0" applyNumberFormat="0" applyBorder="0" applyAlignment="0" applyProtection="0">
      <alignment vertical="center"/>
    </xf>
    <xf numFmtId="0" fontId="63" fillId="17" borderId="0" applyNumberFormat="0" applyBorder="0" applyAlignment="0" applyProtection="0">
      <alignment vertical="center"/>
    </xf>
    <xf numFmtId="0" fontId="63" fillId="17" borderId="0" applyNumberFormat="0" applyBorder="0" applyAlignment="0" applyProtection="0">
      <alignment vertical="center"/>
    </xf>
    <xf numFmtId="0" fontId="63" fillId="17" borderId="0" applyNumberFormat="0" applyBorder="0" applyAlignment="0" applyProtection="0">
      <alignment vertical="center"/>
    </xf>
    <xf numFmtId="0" fontId="63" fillId="17" borderId="0" applyNumberFormat="0" applyBorder="0" applyAlignment="0" applyProtection="0">
      <alignment vertical="center"/>
    </xf>
    <xf numFmtId="0" fontId="64" fillId="17" borderId="0" applyNumberFormat="0" applyBorder="0" applyAlignment="0" applyProtection="0">
      <alignment vertical="center"/>
    </xf>
    <xf numFmtId="0" fontId="64" fillId="17" borderId="0" applyNumberFormat="0" applyBorder="0" applyAlignment="0" applyProtection="0">
      <alignment vertical="center"/>
    </xf>
    <xf numFmtId="0" fontId="64" fillId="17" borderId="0" applyNumberFormat="0" applyBorder="0" applyAlignment="0" applyProtection="0">
      <alignment vertical="center"/>
    </xf>
    <xf numFmtId="0" fontId="64" fillId="17" borderId="0" applyNumberFormat="0" applyBorder="0" applyAlignment="0" applyProtection="0">
      <alignment vertical="center"/>
    </xf>
    <xf numFmtId="0" fontId="64" fillId="17" borderId="0" applyNumberFormat="0" applyBorder="0" applyAlignment="0" applyProtection="0">
      <alignment vertical="center"/>
    </xf>
    <xf numFmtId="0" fontId="64" fillId="17" borderId="0" applyNumberFormat="0" applyBorder="0" applyAlignment="0" applyProtection="0">
      <alignment vertical="center"/>
    </xf>
    <xf numFmtId="0" fontId="64" fillId="17" borderId="0" applyNumberFormat="0" applyBorder="0" applyAlignment="0" applyProtection="0">
      <alignment vertical="center"/>
    </xf>
    <xf numFmtId="0" fontId="64" fillId="17" borderId="0" applyNumberFormat="0" applyBorder="0" applyAlignment="0" applyProtection="0">
      <alignment vertical="center"/>
    </xf>
    <xf numFmtId="0" fontId="64" fillId="17" borderId="0" applyNumberFormat="0" applyBorder="0" applyAlignment="0" applyProtection="0">
      <alignment vertical="center"/>
    </xf>
    <xf numFmtId="0" fontId="64" fillId="17" borderId="0" applyNumberFormat="0" applyBorder="0" applyAlignment="0" applyProtection="0">
      <alignment vertical="center"/>
    </xf>
    <xf numFmtId="0" fontId="67" fillId="0" borderId="21" applyNumberFormat="0" applyFill="0" applyAlignment="0" applyProtection="0">
      <alignment vertical="center"/>
    </xf>
    <xf numFmtId="0" fontId="67" fillId="0" borderId="21" applyNumberFormat="0" applyFill="0" applyAlignment="0" applyProtection="0">
      <alignment vertical="center"/>
    </xf>
    <xf numFmtId="0" fontId="67" fillId="0" borderId="21" applyNumberFormat="0" applyFill="0" applyAlignment="0" applyProtection="0">
      <alignment vertical="center"/>
    </xf>
    <xf numFmtId="0" fontId="67" fillId="0" borderId="21" applyNumberFormat="0" applyFill="0" applyAlignment="0" applyProtection="0">
      <alignment vertical="center"/>
    </xf>
    <xf numFmtId="0" fontId="70" fillId="56" borderId="23" applyNumberFormat="0" applyAlignment="0" applyProtection="0">
      <alignment vertical="center"/>
    </xf>
    <xf numFmtId="0" fontId="70" fillId="56" borderId="23" applyNumberFormat="0" applyAlignment="0" applyProtection="0">
      <alignment vertical="center"/>
    </xf>
    <xf numFmtId="0" fontId="70" fillId="56" borderId="23" applyNumberFormat="0" applyAlignment="0" applyProtection="0">
      <alignment vertical="center"/>
    </xf>
    <xf numFmtId="0" fontId="70" fillId="56" borderId="23" applyNumberFormat="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73" fillId="0" borderId="24" applyNumberFormat="0" applyFill="0" applyAlignment="0" applyProtection="0">
      <alignment vertical="center"/>
    </xf>
    <xf numFmtId="0" fontId="73" fillId="0" borderId="24" applyNumberFormat="0" applyFill="0" applyAlignment="0" applyProtection="0">
      <alignment vertical="center"/>
    </xf>
    <xf numFmtId="0" fontId="73" fillId="0" borderId="24" applyNumberFormat="0" applyFill="0" applyAlignment="0" applyProtection="0">
      <alignment vertical="center"/>
    </xf>
    <xf numFmtId="0" fontId="73" fillId="0" borderId="24" applyNumberFormat="0" applyFill="0" applyAlignment="0" applyProtection="0">
      <alignment vertical="center"/>
    </xf>
    <xf numFmtId="0" fontId="73" fillId="0" borderId="24" applyNumberFormat="0" applyFill="0" applyAlignment="0" applyProtection="0">
      <alignment vertical="center"/>
    </xf>
    <xf numFmtId="41" fontId="27" fillId="0" borderId="0" applyFont="0" applyFill="0" applyBorder="0" applyAlignment="0" applyProtection="0">
      <alignment vertical="center"/>
    </xf>
    <xf numFmtId="43" fontId="27" fillId="0" borderId="0" applyFont="0" applyFill="0" applyBorder="0" applyAlignment="0" applyProtection="0">
      <alignment vertical="center"/>
    </xf>
    <xf numFmtId="43" fontId="27" fillId="0" borderId="0" applyFont="0" applyFill="0" applyBorder="0" applyAlignment="0" applyProtection="0">
      <alignment vertical="center"/>
    </xf>
    <xf numFmtId="43" fontId="27"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xf numFmtId="43" fontId="27"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xf numFmtId="43" fontId="27"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xf numFmtId="43" fontId="27"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xf numFmtId="43" fontId="27" fillId="0" borderId="0" applyFont="0" applyFill="0" applyBorder="0" applyAlignment="0" applyProtection="0">
      <alignment vertical="center"/>
    </xf>
    <xf numFmtId="43" fontId="0" fillId="0" borderId="0" applyFont="0" applyFill="0" applyBorder="0" applyAlignment="0" applyProtection="0"/>
    <xf numFmtId="43" fontId="27"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xf numFmtId="41" fontId="27" fillId="0" borderId="0" applyFont="0" applyFill="0" applyBorder="0" applyAlignment="0" applyProtection="0">
      <alignment vertical="center"/>
    </xf>
    <xf numFmtId="41" fontId="0" fillId="0" borderId="0" applyFont="0" applyFill="0" applyBorder="0" applyAlignment="0" applyProtection="0"/>
    <xf numFmtId="41" fontId="27" fillId="0" borderId="0" applyFont="0" applyFill="0" applyBorder="0" applyAlignment="0" applyProtection="0">
      <alignment vertical="center"/>
    </xf>
    <xf numFmtId="41" fontId="0" fillId="0" borderId="0" applyFont="0" applyFill="0" applyBorder="0" applyAlignment="0" applyProtection="0"/>
    <xf numFmtId="41" fontId="27" fillId="0" borderId="0" applyFont="0" applyFill="0" applyBorder="0" applyAlignment="0" applyProtection="0">
      <alignment vertical="center"/>
    </xf>
    <xf numFmtId="41" fontId="0" fillId="0" borderId="0" applyFont="0" applyFill="0" applyBorder="0" applyAlignment="0" applyProtection="0"/>
    <xf numFmtId="41" fontId="0" fillId="0" borderId="0" applyFont="0" applyFill="0" applyBorder="0" applyAlignment="0" applyProtection="0"/>
    <xf numFmtId="41" fontId="27" fillId="0" borderId="0" applyFont="0" applyFill="0" applyBorder="0" applyAlignment="0" applyProtection="0">
      <alignment vertical="center"/>
    </xf>
    <xf numFmtId="41" fontId="0" fillId="0" borderId="0" applyFont="0" applyFill="0" applyBorder="0" applyAlignment="0" applyProtection="0"/>
    <xf numFmtId="41" fontId="0" fillId="0" borderId="0" applyFont="0" applyFill="0" applyBorder="0" applyAlignment="0" applyProtection="0"/>
    <xf numFmtId="0" fontId="27" fillId="54" borderId="0" applyNumberFormat="0" applyBorder="0" applyAlignment="0" applyProtection="0">
      <alignment vertical="center"/>
    </xf>
    <xf numFmtId="41" fontId="27" fillId="0" borderId="0" applyFont="0" applyFill="0" applyBorder="0" applyAlignment="0" applyProtection="0">
      <alignment vertical="center"/>
    </xf>
    <xf numFmtId="41" fontId="0" fillId="0" borderId="0" applyFont="0" applyFill="0" applyBorder="0" applyAlignment="0" applyProtection="0"/>
    <xf numFmtId="41" fontId="0" fillId="0" borderId="0" applyFont="0" applyFill="0" applyBorder="0" applyAlignment="0" applyProtection="0"/>
    <xf numFmtId="41" fontId="27" fillId="0" borderId="0" applyFont="0" applyFill="0" applyBorder="0" applyAlignment="0" applyProtection="0">
      <alignment vertical="center"/>
    </xf>
    <xf numFmtId="41" fontId="0" fillId="0" borderId="0" applyFont="0" applyFill="0" applyBorder="0" applyAlignment="0" applyProtection="0"/>
    <xf numFmtId="41" fontId="0" fillId="0" borderId="0" applyFont="0" applyFill="0" applyBorder="0" applyAlignment="0" applyProtection="0"/>
    <xf numFmtId="41" fontId="27" fillId="0" borderId="0" applyFont="0" applyFill="0" applyBorder="0" applyAlignment="0" applyProtection="0">
      <alignment vertical="center"/>
    </xf>
    <xf numFmtId="41" fontId="27" fillId="0" borderId="0" applyFont="0" applyFill="0" applyBorder="0" applyAlignment="0" applyProtection="0">
      <alignment vertical="center"/>
    </xf>
    <xf numFmtId="41" fontId="0" fillId="0" borderId="0" applyFont="0" applyFill="0" applyBorder="0" applyAlignment="0" applyProtection="0"/>
    <xf numFmtId="41" fontId="0" fillId="0" borderId="0" applyFont="0" applyFill="0" applyBorder="0" applyAlignment="0" applyProtection="0"/>
    <xf numFmtId="41" fontId="27" fillId="0" borderId="0" applyFont="0" applyFill="0" applyBorder="0" applyAlignment="0" applyProtection="0">
      <alignment vertical="center"/>
    </xf>
    <xf numFmtId="41" fontId="0" fillId="0" borderId="0" applyFont="0" applyFill="0" applyBorder="0" applyAlignment="0" applyProtection="0"/>
    <xf numFmtId="41" fontId="0" fillId="0" borderId="0" applyFont="0" applyFill="0" applyBorder="0" applyAlignment="0" applyProtection="0"/>
    <xf numFmtId="0" fontId="27" fillId="54" borderId="0" applyNumberFormat="0" applyBorder="0" applyAlignment="0" applyProtection="0">
      <alignment vertical="center"/>
    </xf>
    <xf numFmtId="41" fontId="27" fillId="0" borderId="0" applyFont="0" applyFill="0" applyBorder="0" applyAlignment="0" applyProtection="0">
      <alignment vertical="center"/>
    </xf>
    <xf numFmtId="41" fontId="27" fillId="0" borderId="0" applyFont="0" applyFill="0" applyBorder="0" applyAlignment="0" applyProtection="0">
      <alignment vertical="center"/>
    </xf>
    <xf numFmtId="41" fontId="0" fillId="0" borderId="0" applyFont="0" applyFill="0" applyBorder="0" applyAlignment="0" applyProtection="0"/>
    <xf numFmtId="41" fontId="0" fillId="0" borderId="0" applyFont="0" applyFill="0" applyBorder="0" applyAlignment="0" applyProtection="0"/>
    <xf numFmtId="41" fontId="27" fillId="0" borderId="0" applyFont="0" applyFill="0" applyBorder="0" applyAlignment="0" applyProtection="0">
      <alignment vertical="center"/>
    </xf>
    <xf numFmtId="41" fontId="0" fillId="0" borderId="0" applyFont="0" applyFill="0" applyBorder="0" applyAlignment="0" applyProtection="0"/>
    <xf numFmtId="41" fontId="0" fillId="0" borderId="0" applyFont="0" applyFill="0" applyBorder="0" applyAlignment="0" applyProtection="0"/>
    <xf numFmtId="0" fontId="27" fillId="54" borderId="0" applyNumberFormat="0" applyBorder="0" applyAlignment="0" applyProtection="0">
      <alignment vertical="center"/>
    </xf>
    <xf numFmtId="0" fontId="31" fillId="51" borderId="0" applyNumberFormat="0" applyBorder="0" applyAlignment="0" applyProtection="0">
      <alignment vertical="center"/>
    </xf>
    <xf numFmtId="0" fontId="31" fillId="51" borderId="0" applyNumberFormat="0" applyBorder="0" applyAlignment="0" applyProtection="0">
      <alignment vertical="center"/>
    </xf>
    <xf numFmtId="0" fontId="31" fillId="51" borderId="0" applyNumberFormat="0" applyBorder="0" applyAlignment="0" applyProtection="0">
      <alignment vertical="center"/>
    </xf>
    <xf numFmtId="0" fontId="31" fillId="51"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52" borderId="0" applyNumberFormat="0" applyBorder="0" applyAlignment="0" applyProtection="0">
      <alignment vertical="center"/>
    </xf>
    <xf numFmtId="0" fontId="31" fillId="52" borderId="0" applyNumberFormat="0" applyBorder="0" applyAlignment="0" applyProtection="0">
      <alignment vertical="center"/>
    </xf>
    <xf numFmtId="0" fontId="31" fillId="45" borderId="0" applyNumberFormat="0" applyBorder="0" applyAlignment="0" applyProtection="0">
      <alignment vertical="center"/>
    </xf>
    <xf numFmtId="0" fontId="31" fillId="45" borderId="0" applyNumberFormat="0" applyBorder="0" applyAlignment="0" applyProtection="0">
      <alignment vertical="center"/>
    </xf>
    <xf numFmtId="0" fontId="31" fillId="45" borderId="0" applyNumberFormat="0" applyBorder="0" applyAlignment="0" applyProtection="0">
      <alignment vertical="center"/>
    </xf>
    <xf numFmtId="0" fontId="31" fillId="45" borderId="0" applyNumberFormat="0" applyBorder="0" applyAlignment="0" applyProtection="0">
      <alignment vertical="center"/>
    </xf>
    <xf numFmtId="0" fontId="31" fillId="45" borderId="0" applyNumberFormat="0" applyBorder="0" applyAlignment="0" applyProtection="0">
      <alignment vertical="center"/>
    </xf>
    <xf numFmtId="0" fontId="31" fillId="48" borderId="0" applyNumberFormat="0" applyBorder="0" applyAlignment="0" applyProtection="0">
      <alignment vertical="center"/>
    </xf>
    <xf numFmtId="0" fontId="31" fillId="48" borderId="0" applyNumberFormat="0" applyBorder="0" applyAlignment="0" applyProtection="0">
      <alignment vertical="center"/>
    </xf>
    <xf numFmtId="0" fontId="31" fillId="48" borderId="0" applyNumberFormat="0" applyBorder="0" applyAlignment="0" applyProtection="0">
      <alignment vertical="center"/>
    </xf>
    <xf numFmtId="0" fontId="31" fillId="48" borderId="0" applyNumberFormat="0" applyBorder="0" applyAlignment="0" applyProtection="0">
      <alignment vertical="center"/>
    </xf>
    <xf numFmtId="0" fontId="31" fillId="48" borderId="0" applyNumberFormat="0" applyBorder="0" applyAlignment="0" applyProtection="0">
      <alignment vertical="center"/>
    </xf>
    <xf numFmtId="0" fontId="31" fillId="53" borderId="0" applyNumberFormat="0" applyBorder="0" applyAlignment="0" applyProtection="0">
      <alignment vertical="center"/>
    </xf>
    <xf numFmtId="0" fontId="31" fillId="53" borderId="0" applyNumberFormat="0" applyBorder="0" applyAlignment="0" applyProtection="0">
      <alignment vertical="center"/>
    </xf>
    <xf numFmtId="0" fontId="31" fillId="53" borderId="0" applyNumberFormat="0" applyBorder="0" applyAlignment="0" applyProtection="0">
      <alignment vertical="center"/>
    </xf>
    <xf numFmtId="0" fontId="31" fillId="53" borderId="0" applyNumberFormat="0" applyBorder="0" applyAlignment="0" applyProtection="0">
      <alignment vertical="center"/>
    </xf>
    <xf numFmtId="0" fontId="31" fillId="53" borderId="0" applyNumberFormat="0" applyBorder="0" applyAlignment="0" applyProtection="0">
      <alignment vertical="center"/>
    </xf>
    <xf numFmtId="0" fontId="68" fillId="55" borderId="0" applyNumberFormat="0" applyBorder="0" applyAlignment="0" applyProtection="0">
      <alignment vertical="center"/>
    </xf>
    <xf numFmtId="0" fontId="68" fillId="55" borderId="0" applyNumberFormat="0" applyBorder="0" applyAlignment="0" applyProtection="0">
      <alignment vertical="center"/>
    </xf>
    <xf numFmtId="0" fontId="68" fillId="55" borderId="0" applyNumberFormat="0" applyBorder="0" applyAlignment="0" applyProtection="0">
      <alignment vertical="center"/>
    </xf>
    <xf numFmtId="0" fontId="68" fillId="55" borderId="0" applyNumberFormat="0" applyBorder="0" applyAlignment="0" applyProtection="0">
      <alignment vertical="center"/>
    </xf>
    <xf numFmtId="0" fontId="69" fillId="56" borderId="22" applyNumberFormat="0" applyAlignment="0" applyProtection="0">
      <alignment vertical="center"/>
    </xf>
    <xf numFmtId="0" fontId="69" fillId="56" borderId="22" applyNumberFormat="0" applyAlignment="0" applyProtection="0">
      <alignment vertical="center"/>
    </xf>
    <xf numFmtId="0" fontId="69" fillId="56" borderId="22" applyNumberFormat="0" applyAlignment="0" applyProtection="0">
      <alignment vertical="center"/>
    </xf>
    <xf numFmtId="0" fontId="69" fillId="56" borderId="22" applyNumberFormat="0" applyAlignment="0" applyProtection="0">
      <alignment vertical="center"/>
    </xf>
    <xf numFmtId="0" fontId="69" fillId="56" borderId="22" applyNumberFormat="0" applyAlignment="0" applyProtection="0">
      <alignment vertical="center"/>
    </xf>
    <xf numFmtId="0" fontId="10" fillId="0" borderId="0"/>
    <xf numFmtId="0" fontId="30" fillId="0" borderId="0"/>
    <xf numFmtId="0" fontId="30" fillId="0" borderId="0">
      <alignment vertical="center"/>
    </xf>
    <xf numFmtId="0" fontId="0" fillId="50" borderId="20" applyNumberFormat="0" applyFont="0" applyAlignment="0" applyProtection="0">
      <alignment vertical="center"/>
    </xf>
    <xf numFmtId="0" fontId="0" fillId="50" borderId="20" applyNumberFormat="0" applyFont="0" applyAlignment="0" applyProtection="0">
      <alignment vertical="center"/>
    </xf>
    <xf numFmtId="0" fontId="0" fillId="50" borderId="20" applyNumberFormat="0" applyFont="0" applyAlignment="0" applyProtection="0">
      <alignment vertical="center"/>
    </xf>
    <xf numFmtId="0" fontId="0" fillId="50" borderId="20" applyNumberFormat="0" applyFont="0" applyAlignment="0" applyProtection="0">
      <alignment vertical="center"/>
    </xf>
    <xf numFmtId="0" fontId="27" fillId="50" borderId="20" applyNumberFormat="0" applyFont="0" applyAlignment="0" applyProtection="0">
      <alignment vertical="center"/>
    </xf>
  </cellStyleXfs>
  <cellXfs count="143">
    <xf numFmtId="0" fontId="0" fillId="0" borderId="0" xfId="0"/>
    <xf numFmtId="0" fontId="1" fillId="0" borderId="0" xfId="0" applyFont="1" applyFill="1"/>
    <xf numFmtId="0" fontId="0" fillId="0" borderId="0" xfId="0" applyFill="1"/>
    <xf numFmtId="0" fontId="0" fillId="0" borderId="0" xfId="0" applyFill="1" applyAlignment="1">
      <alignment horizontal="center"/>
    </xf>
    <xf numFmtId="0" fontId="2" fillId="0" borderId="0" xfId="0" applyNumberFormat="1" applyFont="1" applyFill="1" applyAlignment="1" applyProtection="1">
      <alignment horizontal="center" vertical="center"/>
    </xf>
    <xf numFmtId="0" fontId="3" fillId="0" borderId="0" xfId="0" applyNumberFormat="1" applyFont="1" applyFill="1" applyAlignment="1" applyProtection="1">
      <alignment horizontal="right" vertical="center"/>
    </xf>
    <xf numFmtId="0" fontId="4" fillId="0" borderId="1" xfId="0" applyNumberFormat="1" applyFont="1" applyFill="1" applyBorder="1" applyAlignment="1" applyProtection="1">
      <alignment horizontal="center" vertical="center"/>
    </xf>
    <xf numFmtId="0" fontId="4" fillId="0" borderId="1" xfId="0" applyNumberFormat="1" applyFont="1" applyFill="1" applyBorder="1" applyAlignment="1" applyProtection="1">
      <alignment horizontal="center" vertical="center" wrapText="1"/>
    </xf>
    <xf numFmtId="0" fontId="4" fillId="0" borderId="1" xfId="0" applyNumberFormat="1" applyFont="1" applyFill="1" applyBorder="1" applyAlignment="1" applyProtection="1">
      <alignment vertical="center"/>
    </xf>
    <xf numFmtId="3" fontId="4" fillId="0" borderId="1" xfId="0" applyNumberFormat="1" applyFont="1" applyFill="1" applyBorder="1" applyAlignment="1" applyProtection="1">
      <alignment horizontal="center" vertical="center"/>
    </xf>
    <xf numFmtId="0" fontId="3" fillId="0" borderId="1" xfId="0" applyNumberFormat="1" applyFont="1" applyFill="1" applyBorder="1" applyAlignment="1" applyProtection="1">
      <alignment vertical="center"/>
    </xf>
    <xf numFmtId="3" fontId="3" fillId="0" borderId="1" xfId="0" applyNumberFormat="1" applyFont="1" applyFill="1" applyBorder="1" applyAlignment="1" applyProtection="1">
      <alignment horizontal="center" vertical="center"/>
    </xf>
    <xf numFmtId="0" fontId="3" fillId="0" borderId="0" xfId="0" applyFont="1" applyAlignment="1">
      <alignment vertical="center" wrapText="1"/>
    </xf>
    <xf numFmtId="0" fontId="5" fillId="0" borderId="0" xfId="0" applyFont="1" applyAlignment="1">
      <alignment vertical="center" wrapText="1"/>
    </xf>
    <xf numFmtId="0" fontId="0" fillId="0" borderId="0" xfId="0" applyFont="1" applyAlignment="1">
      <alignment vertical="center" wrapText="1"/>
    </xf>
    <xf numFmtId="0" fontId="0" fillId="0" borderId="0" xfId="0" applyAlignment="1">
      <alignment vertical="center" wrapText="1"/>
    </xf>
    <xf numFmtId="43" fontId="0" fillId="0" borderId="0" xfId="0" applyNumberFormat="1" applyAlignment="1">
      <alignment vertical="center" wrapText="1"/>
    </xf>
    <xf numFmtId="0" fontId="0" fillId="0" borderId="0" xfId="0" applyBorder="1" applyAlignment="1">
      <alignment vertical="center" wrapText="1"/>
    </xf>
    <xf numFmtId="0" fontId="6" fillId="0" borderId="0" xfId="0" applyFont="1" applyAlignment="1">
      <alignment horizontal="center" vertical="center" wrapText="1"/>
    </xf>
    <xf numFmtId="43" fontId="3" fillId="0" borderId="0" xfId="0" applyNumberFormat="1" applyFont="1" applyAlignment="1">
      <alignment vertical="center" wrapText="1"/>
    </xf>
    <xf numFmtId="43" fontId="3" fillId="0" borderId="2" xfId="0" applyNumberFormat="1" applyFont="1" applyBorder="1" applyAlignment="1">
      <alignment horizontal="center" vertical="center" wrapText="1"/>
    </xf>
    <xf numFmtId="0" fontId="3" fillId="0" borderId="0" xfId="0" applyFont="1" applyBorder="1" applyAlignment="1">
      <alignment vertical="center" wrapText="1"/>
    </xf>
    <xf numFmtId="0" fontId="7" fillId="0" borderId="1" xfId="0" applyFont="1" applyBorder="1" applyAlignment="1">
      <alignment horizontal="center" vertical="center" wrapText="1"/>
    </xf>
    <xf numFmtId="43" fontId="7" fillId="0" borderId="1" xfId="0" applyNumberFormat="1" applyFont="1" applyBorder="1" applyAlignment="1">
      <alignment horizontal="center" vertical="center" wrapText="1"/>
    </xf>
    <xf numFmtId="0" fontId="5" fillId="0" borderId="0" xfId="0" applyFont="1" applyBorder="1" applyAlignment="1">
      <alignment vertical="center" wrapText="1"/>
    </xf>
    <xf numFmtId="0" fontId="8" fillId="0" borderId="1" xfId="0" applyFont="1" applyBorder="1" applyAlignment="1">
      <alignment vertical="center" wrapText="1"/>
    </xf>
    <xf numFmtId="43" fontId="8" fillId="0" borderId="1" xfId="0" applyNumberFormat="1" applyFont="1" applyBorder="1" applyAlignment="1">
      <alignment vertical="center" wrapText="1"/>
    </xf>
    <xf numFmtId="176" fontId="8" fillId="0" borderId="1" xfId="0" applyNumberFormat="1" applyFont="1" applyFill="1" applyBorder="1" applyAlignment="1">
      <alignment horizontal="right" vertical="center" wrapText="1"/>
    </xf>
    <xf numFmtId="0" fontId="0" fillId="0" borderId="0" xfId="0" applyFont="1" applyBorder="1" applyAlignment="1">
      <alignment vertical="center" wrapText="1"/>
    </xf>
    <xf numFmtId="176" fontId="8" fillId="0" borderId="1" xfId="0" applyNumberFormat="1" applyFont="1" applyFill="1" applyBorder="1" applyAlignment="1">
      <alignment vertical="center" wrapText="1"/>
    </xf>
    <xf numFmtId="177" fontId="8" fillId="0" borderId="1" xfId="0" applyNumberFormat="1" applyFont="1" applyFill="1" applyBorder="1" applyAlignment="1">
      <alignment vertical="center" wrapText="1"/>
    </xf>
    <xf numFmtId="0" fontId="8" fillId="0" borderId="1" xfId="0" applyFont="1" applyFill="1" applyBorder="1" applyAlignment="1">
      <alignment vertical="center" wrapText="1"/>
    </xf>
    <xf numFmtId="43" fontId="8" fillId="0" borderId="1" xfId="0" applyNumberFormat="1" applyFont="1" applyFill="1" applyBorder="1" applyAlignment="1">
      <alignment vertical="center" wrapText="1"/>
    </xf>
    <xf numFmtId="177" fontId="8" fillId="0" borderId="1" xfId="0" applyNumberFormat="1" applyFont="1" applyBorder="1" applyAlignment="1">
      <alignment vertical="center" wrapText="1"/>
    </xf>
    <xf numFmtId="176" fontId="8" fillId="0" borderId="1" xfId="0" applyNumberFormat="1" applyFont="1" applyBorder="1" applyAlignment="1">
      <alignment horizontal="right" vertical="center" wrapText="1"/>
    </xf>
    <xf numFmtId="0" fontId="8" fillId="0" borderId="1" xfId="0" applyFont="1" applyBorder="1" applyAlignment="1">
      <alignment horizontal="center" vertical="center" wrapText="1"/>
    </xf>
    <xf numFmtId="176" fontId="8" fillId="0" borderId="1" xfId="0" applyNumberFormat="1" applyFont="1" applyBorder="1" applyAlignment="1">
      <alignment vertical="center" wrapText="1"/>
    </xf>
    <xf numFmtId="0" fontId="8" fillId="0" borderId="0" xfId="0" applyFont="1" applyAlignment="1">
      <alignment vertical="center" wrapText="1"/>
    </xf>
    <xf numFmtId="43" fontId="8" fillId="0" borderId="0" xfId="0" applyNumberFormat="1" applyFont="1" applyAlignment="1">
      <alignment vertical="center" wrapText="1"/>
    </xf>
    <xf numFmtId="0" fontId="9" fillId="0" borderId="0" xfId="0" applyFont="1" applyFill="1" applyAlignment="1">
      <alignment vertical="center"/>
    </xf>
    <xf numFmtId="0" fontId="10" fillId="0" borderId="0" xfId="0" applyFont="1" applyFill="1" applyAlignment="1">
      <alignment vertical="center"/>
    </xf>
    <xf numFmtId="0" fontId="10" fillId="0" borderId="0" xfId="0" applyFont="1" applyFill="1" applyAlignment="1">
      <alignment horizontal="center" vertical="center"/>
    </xf>
    <xf numFmtId="0" fontId="11" fillId="0" borderId="0" xfId="0" applyFont="1" applyFill="1" applyAlignment="1">
      <alignment horizontal="center" vertical="center"/>
    </xf>
    <xf numFmtId="0" fontId="12" fillId="0" borderId="0" xfId="0" applyFont="1" applyFill="1" applyAlignment="1">
      <alignment vertical="center"/>
    </xf>
    <xf numFmtId="0" fontId="12" fillId="0" borderId="0" xfId="0" applyFont="1" applyFill="1" applyAlignment="1">
      <alignment horizontal="center" vertical="center"/>
    </xf>
    <xf numFmtId="0" fontId="7" fillId="0" borderId="3"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5" xfId="0" applyFont="1" applyFill="1" applyBorder="1" applyAlignment="1">
      <alignment horizontal="center" vertical="center"/>
    </xf>
    <xf numFmtId="3" fontId="12" fillId="0" borderId="1" xfId="0" applyNumberFormat="1" applyFont="1" applyFill="1" applyBorder="1" applyAlignment="1" applyProtection="1">
      <alignment vertical="center"/>
    </xf>
    <xf numFmtId="0" fontId="12" fillId="0" borderId="1" xfId="0" applyFont="1" applyFill="1" applyBorder="1" applyAlignment="1">
      <alignment horizontal="center" vertical="center"/>
    </xf>
    <xf numFmtId="0" fontId="13" fillId="0" borderId="5" xfId="0" applyFont="1" applyFill="1" applyBorder="1" applyAlignment="1">
      <alignment horizontal="center" vertical="center"/>
    </xf>
    <xf numFmtId="3" fontId="12" fillId="0" borderId="1" xfId="0" applyNumberFormat="1" applyFont="1" applyFill="1" applyBorder="1" applyAlignment="1" applyProtection="1">
      <alignment horizontal="left" vertical="center"/>
    </xf>
    <xf numFmtId="0" fontId="12" fillId="0" borderId="1" xfId="0" applyFont="1" applyFill="1" applyBorder="1" applyAlignment="1">
      <alignment vertical="center"/>
    </xf>
    <xf numFmtId="0" fontId="8" fillId="0" borderId="1" xfId="0" applyFont="1" applyFill="1" applyBorder="1" applyAlignment="1">
      <alignment horizontal="center" vertical="center"/>
    </xf>
    <xf numFmtId="0" fontId="12" fillId="0" borderId="1" xfId="971" applyFont="1" applyFill="1" applyBorder="1" applyAlignment="1">
      <alignment vertical="center" wrapText="1"/>
    </xf>
    <xf numFmtId="0" fontId="12" fillId="0" borderId="1" xfId="0" applyFont="1" applyFill="1" applyBorder="1" applyAlignment="1">
      <alignment horizontal="left" vertical="center"/>
    </xf>
    <xf numFmtId="0" fontId="13" fillId="0" borderId="1" xfId="0" applyFont="1" applyFill="1" applyBorder="1" applyAlignment="1">
      <alignment horizontal="center" vertical="center"/>
    </xf>
    <xf numFmtId="0" fontId="10" fillId="0" borderId="1" xfId="0" applyFont="1" applyFill="1" applyBorder="1" applyAlignment="1">
      <alignment horizontal="center" vertical="center"/>
    </xf>
    <xf numFmtId="0" fontId="13" fillId="0" borderId="1" xfId="0" applyFont="1" applyFill="1" applyBorder="1" applyAlignment="1">
      <alignment horizontal="distributed" vertical="center"/>
    </xf>
    <xf numFmtId="0" fontId="13" fillId="0" borderId="1" xfId="0" applyFont="1" applyFill="1" applyBorder="1" applyAlignment="1">
      <alignment vertical="center"/>
    </xf>
    <xf numFmtId="1" fontId="12" fillId="0" borderId="1" xfId="0" applyNumberFormat="1" applyFont="1" applyFill="1" applyBorder="1" applyAlignment="1" applyProtection="1">
      <alignment vertical="center"/>
      <protection locked="0"/>
    </xf>
    <xf numFmtId="0" fontId="1" fillId="0" borderId="0" xfId="0" applyFont="1"/>
    <xf numFmtId="0" fontId="0" fillId="0" borderId="0" xfId="0" applyAlignment="1">
      <alignment horizontal="center"/>
    </xf>
    <xf numFmtId="0" fontId="2" fillId="0" borderId="0" xfId="0" applyFont="1" applyAlignment="1">
      <alignment horizontal="center"/>
    </xf>
    <xf numFmtId="0" fontId="0" fillId="0" borderId="0" xfId="0" applyFont="1"/>
    <xf numFmtId="0" fontId="0" fillId="0" borderId="0" xfId="0" applyFont="1" applyAlignment="1">
      <alignment horizontal="center"/>
    </xf>
    <xf numFmtId="0" fontId="14" fillId="0" borderId="1" xfId="0" applyFont="1" applyBorder="1" applyAlignment="1">
      <alignment horizontal="center" vertical="center"/>
    </xf>
    <xf numFmtId="0" fontId="15" fillId="2" borderId="1" xfId="0" applyFont="1" applyFill="1" applyBorder="1" applyAlignment="1">
      <alignment horizontal="center" vertical="center" wrapText="1"/>
    </xf>
    <xf numFmtId="0" fontId="15" fillId="0" borderId="1" xfId="0" applyFont="1" applyBorder="1" applyAlignment="1">
      <alignment horizontal="center" vertical="center"/>
    </xf>
    <xf numFmtId="0" fontId="16" fillId="0" borderId="0" xfId="0" applyFont="1" applyFill="1" applyAlignment="1">
      <alignment horizontal="center" vertical="center"/>
    </xf>
    <xf numFmtId="0" fontId="12" fillId="0" borderId="0" xfId="0" applyFont="1" applyFill="1" applyAlignment="1">
      <alignment horizontal="right" vertical="center"/>
    </xf>
    <xf numFmtId="0" fontId="7" fillId="0" borderId="1" xfId="0" applyFont="1" applyFill="1" applyBorder="1" applyAlignment="1">
      <alignment horizontal="center" vertical="center"/>
    </xf>
    <xf numFmtId="1" fontId="12" fillId="0" borderId="1" xfId="0" applyNumberFormat="1" applyFont="1" applyFill="1" applyBorder="1" applyAlignment="1">
      <alignment horizontal="center" vertical="center"/>
    </xf>
    <xf numFmtId="177" fontId="12" fillId="0" borderId="1" xfId="0" applyNumberFormat="1" applyFont="1" applyFill="1" applyBorder="1" applyAlignment="1" applyProtection="1">
      <alignment horizontal="left" vertical="center"/>
      <protection locked="0"/>
    </xf>
    <xf numFmtId="179" fontId="12" fillId="0" borderId="1" xfId="0" applyNumberFormat="1" applyFont="1" applyFill="1" applyBorder="1" applyAlignment="1" applyProtection="1">
      <alignment horizontal="left" vertical="center"/>
      <protection locked="0"/>
    </xf>
    <xf numFmtId="177" fontId="12" fillId="0" borderId="5" xfId="0" applyNumberFormat="1" applyFont="1" applyFill="1" applyBorder="1" applyAlignment="1" applyProtection="1">
      <alignment horizontal="left" vertical="center"/>
      <protection locked="0"/>
    </xf>
    <xf numFmtId="0" fontId="12" fillId="0" borderId="1" xfId="0" applyFont="1" applyFill="1" applyBorder="1" applyAlignment="1" applyProtection="1">
      <alignment horizontal="center" vertical="center"/>
      <protection locked="0"/>
    </xf>
    <xf numFmtId="179" fontId="12" fillId="0" borderId="5" xfId="0" applyNumberFormat="1" applyFont="1" applyFill="1" applyBorder="1" applyAlignment="1" applyProtection="1">
      <alignment horizontal="left" vertical="center"/>
      <protection locked="0"/>
    </xf>
    <xf numFmtId="177" fontId="17" fillId="0" borderId="1" xfId="0" applyNumberFormat="1" applyFont="1" applyFill="1" applyBorder="1" applyAlignment="1" applyProtection="1">
      <alignment horizontal="left" vertical="center"/>
      <protection locked="0"/>
    </xf>
    <xf numFmtId="0" fontId="12" fillId="0" borderId="5" xfId="0" applyFont="1" applyFill="1" applyBorder="1" applyAlignment="1">
      <alignment vertical="center"/>
    </xf>
    <xf numFmtId="1" fontId="8" fillId="0" borderId="1" xfId="0" applyNumberFormat="1" applyFont="1" applyFill="1" applyBorder="1" applyAlignment="1" applyProtection="1">
      <alignment horizontal="center" vertical="center"/>
      <protection locked="0"/>
    </xf>
    <xf numFmtId="0" fontId="8" fillId="0" borderId="1" xfId="0" applyFont="1" applyFill="1" applyBorder="1" applyAlignment="1" applyProtection="1">
      <alignment horizontal="center" vertical="center"/>
      <protection locked="0"/>
    </xf>
    <xf numFmtId="0" fontId="18" fillId="0" borderId="1" xfId="0" applyFont="1" applyFill="1" applyBorder="1" applyAlignment="1">
      <alignment horizontal="center" vertical="center"/>
    </xf>
    <xf numFmtId="0" fontId="19" fillId="0" borderId="1" xfId="0" applyFont="1" applyFill="1" applyBorder="1" applyAlignment="1">
      <alignment horizontal="center" vertical="center"/>
    </xf>
    <xf numFmtId="1" fontId="12" fillId="0" borderId="1" xfId="0" applyNumberFormat="1" applyFont="1" applyFill="1" applyBorder="1" applyAlignment="1" applyProtection="1">
      <alignment horizontal="center" vertical="center"/>
      <protection locked="0"/>
    </xf>
    <xf numFmtId="0" fontId="12" fillId="0" borderId="1" xfId="0" applyNumberFormat="1" applyFont="1" applyFill="1" applyBorder="1" applyAlignment="1" applyProtection="1">
      <alignment horizontal="center" vertical="center"/>
      <protection locked="0"/>
    </xf>
    <xf numFmtId="179" fontId="17" fillId="0" borderId="1" xfId="0" applyNumberFormat="1" applyFont="1" applyFill="1" applyBorder="1" applyAlignment="1" applyProtection="1">
      <alignment horizontal="left" vertical="center"/>
      <protection locked="0"/>
    </xf>
    <xf numFmtId="0" fontId="17" fillId="0" borderId="1" xfId="0" applyFont="1" applyFill="1" applyBorder="1" applyAlignment="1">
      <alignment vertical="center"/>
    </xf>
    <xf numFmtId="0" fontId="17" fillId="0" borderId="1" xfId="0" applyFont="1" applyFill="1" applyBorder="1" applyAlignment="1">
      <alignment horizontal="center" vertical="center"/>
    </xf>
    <xf numFmtId="0" fontId="17" fillId="0" borderId="1" xfId="0" applyFont="1" applyFill="1" applyBorder="1" applyAlignment="1">
      <alignment horizontal="left" vertical="center"/>
    </xf>
    <xf numFmtId="0" fontId="17" fillId="0" borderId="1" xfId="0" applyFont="1" applyFill="1" applyBorder="1" applyAlignment="1" applyProtection="1">
      <alignment horizontal="center" vertical="center"/>
      <protection locked="0"/>
    </xf>
    <xf numFmtId="0" fontId="17" fillId="0" borderId="3" xfId="0" applyFont="1" applyFill="1" applyBorder="1" applyAlignment="1">
      <alignment vertical="center"/>
    </xf>
    <xf numFmtId="0" fontId="12" fillId="0" borderId="3" xfId="0" applyFont="1" applyFill="1" applyBorder="1" applyAlignment="1">
      <alignment vertical="center"/>
    </xf>
    <xf numFmtId="0" fontId="17" fillId="0" borderId="0" xfId="0" applyFont="1" applyFill="1" applyAlignment="1">
      <alignment vertical="center"/>
    </xf>
    <xf numFmtId="0" fontId="5" fillId="0" borderId="0" xfId="0" applyFont="1" applyFill="1" applyAlignment="1" applyProtection="1">
      <alignment vertical="center"/>
      <protection locked="0"/>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1" fillId="0" borderId="0" xfId="0" applyFont="1" applyFill="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12" fillId="0" borderId="3" xfId="0" applyFont="1" applyFill="1" applyBorder="1" applyAlignment="1" applyProtection="1">
      <alignment horizontal="center" vertical="center"/>
      <protection locked="0"/>
    </xf>
    <xf numFmtId="0" fontId="12" fillId="0" borderId="4" xfId="0" applyFont="1" applyFill="1" applyBorder="1" applyAlignment="1" applyProtection="1">
      <alignment horizontal="center" vertical="center"/>
      <protection locked="0"/>
    </xf>
    <xf numFmtId="0" fontId="13" fillId="0" borderId="1" xfId="0" applyFont="1" applyFill="1" applyBorder="1" applyAlignment="1" applyProtection="1">
      <alignment horizontal="left" vertical="center"/>
      <protection locked="0"/>
    </xf>
    <xf numFmtId="0" fontId="12" fillId="0" borderId="1" xfId="0" applyFont="1" applyFill="1" applyBorder="1" applyAlignment="1" applyProtection="1">
      <alignment horizontal="center" vertical="center"/>
    </xf>
    <xf numFmtId="1" fontId="13" fillId="0" borderId="1" xfId="0" applyNumberFormat="1" applyFont="1" applyFill="1" applyBorder="1" applyAlignment="1" applyProtection="1">
      <alignment vertical="center"/>
      <protection locked="0"/>
    </xf>
    <xf numFmtId="1" fontId="13" fillId="0" borderId="1" xfId="0" applyNumberFormat="1" applyFont="1" applyFill="1" applyBorder="1" applyAlignment="1" applyProtection="1">
      <alignment horizontal="center" vertical="center"/>
    </xf>
    <xf numFmtId="1" fontId="12" fillId="0" borderId="1" xfId="0" applyNumberFormat="1" applyFont="1" applyFill="1" applyBorder="1" applyAlignment="1" applyProtection="1">
      <alignment horizontal="left" vertical="center"/>
      <protection locked="0"/>
    </xf>
    <xf numFmtId="1" fontId="12" fillId="0" borderId="1" xfId="0" applyNumberFormat="1" applyFont="1" applyFill="1" applyBorder="1" applyAlignment="1" applyProtection="1">
      <alignment horizontal="center" vertical="center"/>
    </xf>
    <xf numFmtId="0" fontId="12" fillId="0" borderId="1" xfId="0" applyNumberFormat="1" applyFont="1" applyFill="1" applyBorder="1" applyAlignment="1" applyProtection="1">
      <alignment vertical="center"/>
      <protection locked="0"/>
    </xf>
    <xf numFmtId="3" fontId="12" fillId="0" borderId="1" xfId="0" applyNumberFormat="1" applyFont="1" applyFill="1" applyBorder="1" applyAlignment="1" applyProtection="1">
      <alignment vertical="center"/>
      <protection locked="0"/>
    </xf>
    <xf numFmtId="3" fontId="8" fillId="0" borderId="1" xfId="0" applyNumberFormat="1" applyFont="1" applyFill="1" applyBorder="1" applyAlignment="1" applyProtection="1">
      <alignment horizontal="center" vertical="center"/>
      <protection locked="0"/>
    </xf>
    <xf numFmtId="3" fontId="12" fillId="0" borderId="1" xfId="0" applyNumberFormat="1" applyFont="1" applyFill="1" applyBorder="1" applyAlignment="1" applyProtection="1">
      <alignment horizontal="center" vertical="center"/>
      <protection locked="0"/>
    </xf>
    <xf numFmtId="0" fontId="12" fillId="0" borderId="1" xfId="0" applyFont="1" applyFill="1" applyBorder="1" applyAlignment="1" applyProtection="1">
      <alignment vertical="center" wrapText="1"/>
      <protection locked="0"/>
    </xf>
    <xf numFmtId="0" fontId="12" fillId="0" borderId="1" xfId="0" applyFont="1" applyFill="1" applyBorder="1" applyAlignment="1" applyProtection="1">
      <alignment vertical="center"/>
      <protection locked="0"/>
    </xf>
    <xf numFmtId="3" fontId="12" fillId="0" borderId="6" xfId="0" applyNumberFormat="1" applyFont="1" applyFill="1" applyBorder="1" applyAlignment="1" applyProtection="1">
      <alignment vertical="center"/>
      <protection locked="0"/>
    </xf>
    <xf numFmtId="0" fontId="8" fillId="0" borderId="3" xfId="0" applyFont="1" applyFill="1" applyBorder="1" applyAlignment="1" applyProtection="1">
      <alignment horizontal="center" vertical="center"/>
      <protection locked="0"/>
    </xf>
    <xf numFmtId="1" fontId="12" fillId="0" borderId="4" xfId="0" applyNumberFormat="1" applyFont="1" applyFill="1" applyBorder="1" applyAlignment="1" applyProtection="1">
      <alignment horizontal="center" vertical="center"/>
      <protection locked="0"/>
    </xf>
    <xf numFmtId="0" fontId="13" fillId="0" borderId="1" xfId="0" applyFont="1" applyFill="1" applyBorder="1" applyAlignment="1" applyProtection="1">
      <alignment horizontal="center" vertical="center"/>
      <protection locked="0"/>
    </xf>
    <xf numFmtId="0" fontId="0" fillId="0" borderId="1" xfId="0" applyFont="1" applyFill="1" applyBorder="1" applyAlignment="1" applyProtection="1">
      <alignment horizontal="center" vertical="center"/>
      <protection locked="0"/>
    </xf>
    <xf numFmtId="1" fontId="12" fillId="0" borderId="5" xfId="0" applyNumberFormat="1" applyFont="1" applyFill="1" applyBorder="1" applyAlignment="1" applyProtection="1">
      <alignment horizontal="left" vertical="center"/>
      <protection locked="0"/>
    </xf>
    <xf numFmtId="0" fontId="12" fillId="0" borderId="1" xfId="0" applyFont="1" applyFill="1" applyBorder="1" applyAlignment="1" applyProtection="1">
      <alignment horizontal="left" vertical="center" wrapText="1"/>
      <protection locked="0"/>
    </xf>
    <xf numFmtId="0" fontId="13" fillId="0" borderId="1" xfId="0" applyFont="1" applyFill="1" applyBorder="1" applyAlignment="1" applyProtection="1">
      <alignment horizontal="distributed" vertical="center"/>
      <protection locked="0"/>
    </xf>
    <xf numFmtId="0" fontId="0" fillId="0" borderId="0" xfId="0" applyFont="1" applyFill="1" applyBorder="1" applyAlignment="1" applyProtection="1">
      <alignment vertical="center"/>
      <protection locked="0"/>
    </xf>
    <xf numFmtId="0" fontId="12" fillId="0" borderId="0" xfId="0" applyFont="1" applyFill="1" applyAlignment="1" applyProtection="1">
      <alignment vertical="center"/>
      <protection locked="0"/>
    </xf>
    <xf numFmtId="0" fontId="12" fillId="0" borderId="0" xfId="0" applyFont="1" applyFill="1" applyAlignment="1" applyProtection="1">
      <alignment vertical="center"/>
    </xf>
    <xf numFmtId="0" fontId="12" fillId="0" borderId="0" xfId="0" applyFont="1" applyFill="1" applyAlignment="1" applyProtection="1">
      <alignment horizontal="center" vertical="center"/>
    </xf>
    <xf numFmtId="0" fontId="10" fillId="0" borderId="0" xfId="0" applyFont="1" applyFill="1" applyAlignment="1" applyProtection="1">
      <alignment vertical="center"/>
    </xf>
    <xf numFmtId="0" fontId="11" fillId="0" borderId="0" xfId="0" applyFont="1" applyFill="1" applyAlignment="1" applyProtection="1">
      <alignment horizontal="center" vertical="center"/>
    </xf>
    <xf numFmtId="180" fontId="12" fillId="0" borderId="0" xfId="0" applyNumberFormat="1" applyFont="1" applyFill="1" applyAlignment="1" applyProtection="1">
      <alignment horizontal="center" vertical="center"/>
    </xf>
    <xf numFmtId="0" fontId="13" fillId="0" borderId="1" xfId="0" applyFont="1" applyFill="1" applyBorder="1" applyAlignment="1" applyProtection="1">
      <alignment horizontal="center" vertical="center"/>
    </xf>
    <xf numFmtId="0" fontId="12" fillId="0" borderId="1" xfId="0" applyFont="1" applyFill="1" applyBorder="1" applyAlignment="1" applyProtection="1">
      <alignment vertical="center"/>
    </xf>
    <xf numFmtId="178" fontId="0" fillId="0" borderId="1" xfId="0" applyNumberFormat="1" applyFont="1" applyFill="1" applyBorder="1" applyAlignment="1">
      <alignment horizontal="center" vertical="center"/>
    </xf>
    <xf numFmtId="0" fontId="13" fillId="0" borderId="1" xfId="0" applyFont="1" applyFill="1" applyBorder="1" applyAlignment="1" applyProtection="1">
      <alignment horizontal="distributed" vertical="center"/>
    </xf>
    <xf numFmtId="0" fontId="12" fillId="0" borderId="7" xfId="0" applyFont="1" applyFill="1" applyBorder="1" applyAlignment="1" applyProtection="1">
      <alignment horizontal="left" vertical="center" wrapText="1"/>
    </xf>
    <xf numFmtId="0" fontId="20" fillId="0" borderId="0" xfId="0" applyFont="1" applyAlignment="1" applyProtection="1">
      <alignment vertical="center"/>
      <protection locked="0"/>
    </xf>
    <xf numFmtId="0" fontId="10" fillId="0" borderId="0" xfId="0" applyFont="1" applyAlignment="1" applyProtection="1">
      <alignment vertical="center"/>
      <protection locked="0"/>
    </xf>
    <xf numFmtId="0" fontId="21" fillId="0" borderId="0" xfId="0" applyFont="1" applyAlignment="1" applyProtection="1">
      <alignment horizontal="center" vertical="center"/>
      <protection locked="0"/>
    </xf>
    <xf numFmtId="0" fontId="20" fillId="0" borderId="0" xfId="0" applyFont="1" applyAlignment="1" applyProtection="1">
      <alignment horizontal="left" vertical="center"/>
      <protection locked="0"/>
    </xf>
    <xf numFmtId="0" fontId="0" fillId="0" borderId="0" xfId="0" applyAlignment="1" applyProtection="1">
      <alignment vertical="center"/>
      <protection locked="0"/>
    </xf>
    <xf numFmtId="0" fontId="22" fillId="0" borderId="0" xfId="0" applyFont="1" applyAlignment="1" applyProtection="1">
      <alignment vertical="center"/>
      <protection locked="0"/>
    </xf>
    <xf numFmtId="0" fontId="23" fillId="0" borderId="0" xfId="0" applyFont="1" applyAlignment="1" applyProtection="1">
      <alignment vertical="center"/>
      <protection locked="0"/>
    </xf>
    <xf numFmtId="0" fontId="24" fillId="0" borderId="0" xfId="0" applyFont="1" applyAlignment="1" applyProtection="1">
      <alignment horizontal="left" vertical="center"/>
      <protection locked="0"/>
    </xf>
    <xf numFmtId="0" fontId="25" fillId="0" borderId="0" xfId="0" applyFont="1" applyAlignment="1" applyProtection="1">
      <alignment horizontal="center" vertical="center"/>
      <protection locked="0"/>
    </xf>
    <xf numFmtId="0" fontId="26" fillId="0" borderId="0" xfId="0" applyFont="1" applyAlignment="1" applyProtection="1">
      <alignment horizontal="center" vertical="center"/>
      <protection locked="0"/>
    </xf>
  </cellXfs>
  <cellStyles count="1888">
    <cellStyle name="常规" xfId="0" builtinId="0"/>
    <cellStyle name="常规 3 4 4 3 2" xfId="1"/>
    <cellStyle name="常规 3 9 4" xfId="2"/>
    <cellStyle name="货币[0]" xfId="3" builtinId="7"/>
    <cellStyle name="常规 10 3 4 4" xfId="4"/>
    <cellStyle name="常规 3 9 2 2" xfId="5"/>
    <cellStyle name="常规 10 3 4 2 2" xfId="6"/>
    <cellStyle name="常规 12 3 2 2 2" xfId="7"/>
    <cellStyle name="常规 39" xfId="8"/>
    <cellStyle name="常规 44" xfId="9"/>
    <cellStyle name="货币" xfId="10" builtinId="4"/>
    <cellStyle name="强调文字颜色 2 3 2" xfId="11"/>
    <cellStyle name="输入" xfId="12" builtinId="20"/>
    <cellStyle name="20% - 强调文字颜色 3" xfId="13" builtinId="38"/>
    <cellStyle name="常规 11 3 7" xfId="14"/>
    <cellStyle name="常规 10 2_9益阳" xfId="15"/>
    <cellStyle name="常规 10 3 2 2 2 2" xfId="16"/>
    <cellStyle name="常规 11 3 5 2" xfId="17"/>
    <cellStyle name="常规 10 6 2 3" xfId="18"/>
    <cellStyle name="20% - 强调文字颜色 1 2" xfId="19"/>
    <cellStyle name="常规 3 4 3" xfId="20"/>
    <cellStyle name="千位分隔[0]" xfId="21" builtinId="6"/>
    <cellStyle name="40% - 强调文字颜色 3" xfId="22" builtinId="39"/>
    <cellStyle name="常规 31 2" xfId="23"/>
    <cellStyle name="常规 26 2" xfId="24"/>
    <cellStyle name="常规 13 6 4" xfId="25"/>
    <cellStyle name="常规 11 2 4 2 2 2" xfId="26"/>
    <cellStyle name="常规 10 4 3 2 2 2" xfId="27"/>
    <cellStyle name="常规 10 4 4 2 3" xfId="28"/>
    <cellStyle name="差" xfId="29" builtinId="27"/>
    <cellStyle name="千位分隔" xfId="30" builtinId="3"/>
    <cellStyle name="60% - 强调文字颜色 3" xfId="31" builtinId="40"/>
    <cellStyle name="常规 7 8 2 3" xfId="32"/>
    <cellStyle name="60% - 强调文字颜色 6 3 2" xfId="33"/>
    <cellStyle name="超链接" xfId="34" builtinId="8"/>
    <cellStyle name="百分比" xfId="35" builtinId="5"/>
    <cellStyle name="常规 8 4 6 2" xfId="36"/>
    <cellStyle name="差_附件2 益阳市市级国有资本经营预算表(定稿) 2 2" xfId="37"/>
    <cellStyle name="常规 10 2 2 3" xfId="38"/>
    <cellStyle name="已访问的超链接" xfId="39" builtinId="9"/>
    <cellStyle name="注释" xfId="40" builtinId="10"/>
    <cellStyle name="60% - 强调文字颜色 2 3" xfId="41"/>
    <cellStyle name="常规 10 11 2 2" xfId="42"/>
    <cellStyle name="60% - 强调文字颜色 2" xfId="43" builtinId="36"/>
    <cellStyle name="常规 10 9 2 3" xfId="44"/>
    <cellStyle name="标题 4" xfId="45" builtinId="19"/>
    <cellStyle name="警告文本" xfId="46" builtinId="11"/>
    <cellStyle name="常规 7 11 2" xfId="47"/>
    <cellStyle name="常规 6 5" xfId="48"/>
    <cellStyle name="常规 4 4 3" xfId="49"/>
    <cellStyle name="常规 4 2 2 3" xfId="50"/>
    <cellStyle name="60% - 强调文字颜色 2 2 2" xfId="51"/>
    <cellStyle name="标题" xfId="52" builtinId="15"/>
    <cellStyle name="解释性文本" xfId="53" builtinId="53"/>
    <cellStyle name="常规 12 3 5" xfId="54"/>
    <cellStyle name="标题 1" xfId="55" builtinId="16"/>
    <cellStyle name="常规 8 2 3 3" xfId="56"/>
    <cellStyle name="常规 10 3 6 2" xfId="57"/>
    <cellStyle name="标题 2" xfId="58" builtinId="17"/>
    <cellStyle name="常规 8 2 3 4" xfId="59"/>
    <cellStyle name="差_长沙 2 3" xfId="60"/>
    <cellStyle name="60% - 强调文字颜色 1" xfId="61" builtinId="32"/>
    <cellStyle name="常规 10 9 2 2" xfId="62"/>
    <cellStyle name="常规 10 3 4 2 2 2" xfId="63"/>
    <cellStyle name="标题 3" xfId="64" builtinId="18"/>
    <cellStyle name="60% - 强调文字颜色 4" xfId="65" builtinId="44"/>
    <cellStyle name="输出" xfId="66" builtinId="21"/>
    <cellStyle name="计算" xfId="67" builtinId="22"/>
    <cellStyle name="常规 4 3 4 3 2" xfId="68"/>
    <cellStyle name="常规 11 2 4 2 2" xfId="69"/>
    <cellStyle name="检查单元格" xfId="70" builtinId="23"/>
    <cellStyle name="常规 13 5" xfId="71"/>
    <cellStyle name="40% - 强调文字颜色 4 2" xfId="72"/>
    <cellStyle name="常规 11 10 2" xfId="73"/>
    <cellStyle name="20% - 强调文字颜色 6" xfId="74" builtinId="50"/>
    <cellStyle name="强调文字颜色 2" xfId="75" builtinId="33"/>
    <cellStyle name="差_长沙 4 2" xfId="76"/>
    <cellStyle name="链接单元格" xfId="77" builtinId="24"/>
    <cellStyle name="汇总" xfId="78" builtinId="25"/>
    <cellStyle name="常规 10 4 3 2 3" xfId="79"/>
    <cellStyle name="好" xfId="80" builtinId="26"/>
    <cellStyle name="常规 11 7 2 2" xfId="81"/>
    <cellStyle name="好_大通湖" xfId="82"/>
    <cellStyle name="常规 3 2 6" xfId="83"/>
    <cellStyle name="20% - 强调文字颜色 3 3" xfId="84"/>
    <cellStyle name="适中" xfId="85" builtinId="28"/>
    <cellStyle name="常规 11 3 3 2 2 2" xfId="86"/>
    <cellStyle name="20% - 强调文字颜色 5" xfId="87" builtinId="46"/>
    <cellStyle name="检查单元格 3 2" xfId="88"/>
    <cellStyle name="常规 13 5 3 2" xfId="89"/>
    <cellStyle name="常规 11 3 4 2 3" xfId="90"/>
    <cellStyle name="强调文字颜色 1" xfId="91" builtinId="29"/>
    <cellStyle name="常规 11 3 5" xfId="92"/>
    <cellStyle name="20% - 强调文字颜色 1" xfId="93" builtinId="30"/>
    <cellStyle name="常规 13 6 2" xfId="94"/>
    <cellStyle name="常规 10 2 3 2 2 2" xfId="95"/>
    <cellStyle name="40% - 强调文字颜色 4 3 2" xfId="96"/>
    <cellStyle name="常规 11 4 2 4" xfId="97"/>
    <cellStyle name="40% - 强调文字颜色 1" xfId="98" builtinId="31"/>
    <cellStyle name="常规 11 3 6" xfId="99"/>
    <cellStyle name="20% - 强调文字颜色 2" xfId="100" builtinId="34"/>
    <cellStyle name="常规 11 2 5 2 2" xfId="101"/>
    <cellStyle name="40% - 强调文字颜色 2" xfId="102" builtinId="35"/>
    <cellStyle name="强调文字颜色 3" xfId="103" builtinId="37"/>
    <cellStyle name="常规 10 3 3 2" xfId="104"/>
    <cellStyle name="强调文字颜色 4" xfId="105" builtinId="41"/>
    <cellStyle name="常规 11 4 2 3 2" xfId="106"/>
    <cellStyle name="20% - 强调文字颜色 4" xfId="107" builtinId="42"/>
    <cellStyle name="常规 11 10" xfId="108"/>
    <cellStyle name="40% - 强调文字颜色 4" xfId="109" builtinId="43"/>
    <cellStyle name="常规 10 3 3 3" xfId="110"/>
    <cellStyle name="强调文字颜色 5" xfId="111" builtinId="45"/>
    <cellStyle name="40% - 强调文字颜色 5" xfId="112" builtinId="47"/>
    <cellStyle name="常规 8 4 4 2 2" xfId="113"/>
    <cellStyle name="常规 11 11" xfId="114"/>
    <cellStyle name="60% - 强调文字颜色 5" xfId="115" builtinId="48"/>
    <cellStyle name="常规 16 5 2 2 2" xfId="116"/>
    <cellStyle name="常规 10 3 3 4" xfId="117"/>
    <cellStyle name="强调文字颜色 6" xfId="118" builtinId="49"/>
    <cellStyle name="40% - 强调文字颜色 6" xfId="119" builtinId="51"/>
    <cellStyle name="常规 8 4 4 2 3" xfId="120"/>
    <cellStyle name="好_大通湖 2" xfId="121"/>
    <cellStyle name="常规 3 2 6 2" xfId="122"/>
    <cellStyle name="20% - 强调文字颜色 3 3 2" xfId="123"/>
    <cellStyle name="常规 11 12" xfId="124"/>
    <cellStyle name="60% - 强调文字颜色 6" xfId="125" builtinId="52"/>
    <cellStyle name="常规 40" xfId="126"/>
    <cellStyle name="常规 35" xfId="127"/>
    <cellStyle name="20% - 强调文字颜色 2 3 2" xfId="128"/>
    <cellStyle name="20% - 强调文字颜色 2 2 2" xfId="129"/>
    <cellStyle name="常规 12 4 6 2" xfId="130"/>
    <cellStyle name="_2015年市本级财力测算(12.11)" xfId="131"/>
    <cellStyle name="百分比 2 5" xfId="132"/>
    <cellStyle name="_ET_STYLE_NoName_00_" xfId="133"/>
    <cellStyle name="千位分隔 3 2" xfId="134"/>
    <cellStyle name="标题 4 2 2" xfId="135"/>
    <cellStyle name="_ET_STYLE_NoName_00_ 2" xfId="136"/>
    <cellStyle name="20% - 强调文字颜色 2 3" xfId="137"/>
    <cellStyle name="20% - 强调文字颜色 1 4" xfId="138"/>
    <cellStyle name="常规 10 4 4 3 2" xfId="139"/>
    <cellStyle name="20% - 强调文字颜色 1 3" xfId="140"/>
    <cellStyle name="0,0_x000d_&#10;NA_x000d_&#10; 2" xfId="141"/>
    <cellStyle name="常规 11 3 5 3" xfId="142"/>
    <cellStyle name="_2015年市本级财力测算(12.11) 2" xfId="143"/>
    <cellStyle name="百分比 2 5 2" xfId="144"/>
    <cellStyle name="差_长沙" xfId="145"/>
    <cellStyle name="常规 10 3 5" xfId="146"/>
    <cellStyle name="0,0_x000d_&#10;NA_x000d_&#10;" xfId="147"/>
    <cellStyle name="差_大通湖 3" xfId="148"/>
    <cellStyle name="20% - 强调文字颜色 1 2 2" xfId="149"/>
    <cellStyle name="常规 11 3 5 2 2" xfId="150"/>
    <cellStyle name="常规 11 4" xfId="151"/>
    <cellStyle name="20% - 强调文字颜色 1 3 2" xfId="152"/>
    <cellStyle name="20% - 强调文字颜色 2 2" xfId="153"/>
    <cellStyle name="常规 11 3 6 2" xfId="154"/>
    <cellStyle name="20% - 强调文字颜色 2 4" xfId="155"/>
    <cellStyle name="差_长沙 2 2 2" xfId="156"/>
    <cellStyle name="常规 3 2 5" xfId="157"/>
    <cellStyle name="20% - 强调文字颜色 3 2" xfId="158"/>
    <cellStyle name="常规 3 2 5 2" xfId="159"/>
    <cellStyle name="20% - 强调文字颜色 3 2 2" xfId="160"/>
    <cellStyle name="差_大通湖" xfId="161"/>
    <cellStyle name="常规 3 2 7" xfId="162"/>
    <cellStyle name="20% - 强调文字颜色 3 4" xfId="163"/>
    <cellStyle name="60% - 强调文字颜色 1 2" xfId="164"/>
    <cellStyle name="常规 10 9 2 2 2" xfId="165"/>
    <cellStyle name="常规 3 3 5" xfId="166"/>
    <cellStyle name="20% - 强调文字颜色 4 2" xfId="167"/>
    <cellStyle name="常规 3 3 5 2" xfId="168"/>
    <cellStyle name="20% - 强调文字颜色 4 2 2" xfId="169"/>
    <cellStyle name="常规 3 3 6" xfId="170"/>
    <cellStyle name="20% - 强调文字颜色 4 3" xfId="171"/>
    <cellStyle name="常规 3 3 6 2" xfId="172"/>
    <cellStyle name="20% - 强调文字颜色 4 3 2" xfId="173"/>
    <cellStyle name="常规 3 3 7" xfId="174"/>
    <cellStyle name="20% - 强调文字颜色 4 4" xfId="175"/>
    <cellStyle name="60% - 强调文字颜色 2 2" xfId="176"/>
    <cellStyle name="常规 3 4 5" xfId="177"/>
    <cellStyle name="20% - 强调文字颜色 5 2" xfId="178"/>
    <cellStyle name="常规 7 4 4 3 2" xfId="179"/>
    <cellStyle name="常规 10 4_12娄底" xfId="180"/>
    <cellStyle name="常规 3 4 5 2" xfId="181"/>
    <cellStyle name="20% - 强调文字颜色 5 2 2" xfId="182"/>
    <cellStyle name="常规 10 2 2 2 3" xfId="183"/>
    <cellStyle name="常规 8 7 2 2 2" xfId="184"/>
    <cellStyle name="常规 3 4 6" xfId="185"/>
    <cellStyle name="20% - 强调文字颜色 5 3" xfId="186"/>
    <cellStyle name="常规 3 4 6 2" xfId="187"/>
    <cellStyle name="20% - 强调文字颜色 5 3 2" xfId="188"/>
    <cellStyle name="常规 3 4 7" xfId="189"/>
    <cellStyle name="20% - 强调文字颜色 5 4" xfId="190"/>
    <cellStyle name="60% - 强调文字颜色 3 2" xfId="191"/>
    <cellStyle name="20% - 强调文字颜色 6 2" xfId="192"/>
    <cellStyle name="40% - 强调文字颜色 4 4" xfId="193"/>
    <cellStyle name="常规 13 7" xfId="194"/>
    <cellStyle name="20% - 强调文字颜色 6 2 2" xfId="195"/>
    <cellStyle name="常规 10 2 3 2 3" xfId="196"/>
    <cellStyle name="20% - 强调文字颜色 6 3" xfId="197"/>
    <cellStyle name="20% - 强调文字颜色 6 3 2" xfId="198"/>
    <cellStyle name="40% - 强调文字颜色 5 4" xfId="199"/>
    <cellStyle name="常规 6 3 2 2 2" xfId="200"/>
    <cellStyle name="20% - 强调文字颜色 6 4" xfId="201"/>
    <cellStyle name="60% - 强调文字颜色 4 2" xfId="202"/>
    <cellStyle name="40% - 强调文字颜色 1 2" xfId="203"/>
    <cellStyle name="常规 10 5" xfId="204"/>
    <cellStyle name="40% - 强调文字颜色 1 2 2" xfId="205"/>
    <cellStyle name="常规 10 5 2" xfId="206"/>
    <cellStyle name="常规 9 2" xfId="207"/>
    <cellStyle name="40% - 强调文字颜色 1 3" xfId="208"/>
    <cellStyle name="常规 10 6" xfId="209"/>
    <cellStyle name="常规 9 2 2" xfId="210"/>
    <cellStyle name="40% - 强调文字颜色 1 3 2" xfId="211"/>
    <cellStyle name="常规 10 6 2" xfId="212"/>
    <cellStyle name="常规 9 3" xfId="213"/>
    <cellStyle name="40% - 强调文字颜色 1 4" xfId="214"/>
    <cellStyle name="常规 3 5 2 2" xfId="215"/>
    <cellStyle name="常规 10 7" xfId="216"/>
    <cellStyle name="40% - 强调文字颜色 2 2" xfId="217"/>
    <cellStyle name="常规 11 5" xfId="218"/>
    <cellStyle name="40% - 强调文字颜色 2 2 2" xfId="219"/>
    <cellStyle name="常规 11 5 2" xfId="220"/>
    <cellStyle name="40% - 强调文字颜色 2 3" xfId="221"/>
    <cellStyle name="常规 11 6" xfId="222"/>
    <cellStyle name="40% - 强调文字颜色 2 3 2" xfId="223"/>
    <cellStyle name="常规 11 2 2 4" xfId="224"/>
    <cellStyle name="常规 11 6 2" xfId="225"/>
    <cellStyle name="40% - 强调文字颜色 2 4" xfId="226"/>
    <cellStyle name="常规 3 5 3 2" xfId="227"/>
    <cellStyle name="常规 11 7" xfId="228"/>
    <cellStyle name="40% - 强调文字颜色 3 2" xfId="229"/>
    <cellStyle name="40% - 强调文字颜色 3 2 2" xfId="230"/>
    <cellStyle name="40% - 强调文字颜色 3 3" xfId="231"/>
    <cellStyle name="常规 30" xfId="232"/>
    <cellStyle name="常规 25" xfId="233"/>
    <cellStyle name="40% - 强调文字颜色 3 3 2" xfId="234"/>
    <cellStyle name="常规 11 3 2 4" xfId="235"/>
    <cellStyle name="40% - 强调文字颜色 3 4" xfId="236"/>
    <cellStyle name="40% - 强调文字颜色 4 2 2" xfId="237"/>
    <cellStyle name="标题 4 4" xfId="238"/>
    <cellStyle name="常规 7 3 5" xfId="239"/>
    <cellStyle name="常规 11 10 2 2" xfId="240"/>
    <cellStyle name="40% - 强调文字颜色 4 3" xfId="241"/>
    <cellStyle name="常规 13 6" xfId="242"/>
    <cellStyle name="常规 10 2 3 2 2" xfId="243"/>
    <cellStyle name="常规 2 8 2 2" xfId="244"/>
    <cellStyle name="常规 11 10 3" xfId="245"/>
    <cellStyle name="常规 8 4 4 2 2 2" xfId="246"/>
    <cellStyle name="40% - 强调文字颜色 5 2" xfId="247"/>
    <cellStyle name="常规 11 11 2" xfId="248"/>
    <cellStyle name="40% - 强调文字颜色 5 2 2" xfId="249"/>
    <cellStyle name="60% - 强调文字颜色 4 3" xfId="250"/>
    <cellStyle name="40% - 强调文字颜色 5 3" xfId="251"/>
    <cellStyle name="常规 10 2 3 3 2" xfId="252"/>
    <cellStyle name="40% - 强调文字颜色 5 3 2" xfId="253"/>
    <cellStyle name="60% - 强调文字颜色 5 3" xfId="254"/>
    <cellStyle name="40% - 强调文字颜色 6 2" xfId="255"/>
    <cellStyle name="40% - 强调文字颜色 6 2 2" xfId="256"/>
    <cellStyle name="40% - 强调文字颜色 6 3" xfId="257"/>
    <cellStyle name="40% - 强调文字颜色 6 3 2" xfId="258"/>
    <cellStyle name="40% - 强调文字颜色 6 4" xfId="259"/>
    <cellStyle name="60% - 强调文字颜色 4 2 2" xfId="260"/>
    <cellStyle name="常规 8 3 4 2" xfId="261"/>
    <cellStyle name="差_4衡阳" xfId="262"/>
    <cellStyle name="60% - 强调文字颜色 1 2 2" xfId="263"/>
    <cellStyle name="60% - 强调文字颜色 1 3" xfId="264"/>
    <cellStyle name="常规 7 3 2 3" xfId="265"/>
    <cellStyle name="常规 2 18" xfId="266"/>
    <cellStyle name="60% - 强调文字颜色 1 3 2" xfId="267"/>
    <cellStyle name="60% - 强调文字颜色 1 4" xfId="268"/>
    <cellStyle name="百分比 2 2 2 2 2" xfId="269"/>
    <cellStyle name="注释 2" xfId="270"/>
    <cellStyle name="常规 7 4 2 3" xfId="271"/>
    <cellStyle name="60% - 强调文字颜色 2 3 2" xfId="272"/>
    <cellStyle name="60% - 强调文字颜色 2 4" xfId="273"/>
    <cellStyle name="60% - 强调文字颜色 3 2 2" xfId="274"/>
    <cellStyle name="60% - 强调文字颜色 3 3" xfId="275"/>
    <cellStyle name="常规 7 5 2 3" xfId="276"/>
    <cellStyle name="60% - 强调文字颜色 3 3 2" xfId="277"/>
    <cellStyle name="60% - 强调文字颜色 3 4" xfId="278"/>
    <cellStyle name="常规 7 6 2 3" xfId="279"/>
    <cellStyle name="常规 20" xfId="280"/>
    <cellStyle name="常规 15" xfId="281"/>
    <cellStyle name="60% - 强调文字颜色 4 3 2" xfId="282"/>
    <cellStyle name="常规 10 14" xfId="283"/>
    <cellStyle name="60% - 强调文字颜色 4 4" xfId="284"/>
    <cellStyle name="60% - 强调文字颜色 5 2" xfId="285"/>
    <cellStyle name="常规 11 5 2 3" xfId="286"/>
    <cellStyle name="60% - 强调文字颜色 5 2 2" xfId="287"/>
    <cellStyle name="常规 7 7 2 3" xfId="288"/>
    <cellStyle name="60% - 强调文字颜色 5 3 2" xfId="289"/>
    <cellStyle name="RowLevel_0" xfId="290"/>
    <cellStyle name="差_9益阳" xfId="291"/>
    <cellStyle name="60% - 强调文字颜色 5 4" xfId="292"/>
    <cellStyle name="差_附件2 益阳市市级国有资本经营预算表(定稿) 2" xfId="293"/>
    <cellStyle name="60% - 强调文字颜色 6 2" xfId="294"/>
    <cellStyle name="60% - 强调文字颜色 6 2 2" xfId="295"/>
    <cellStyle name="60% - 强调文字颜色 6 3" xfId="296"/>
    <cellStyle name="60% - 强调文字颜色 6 4" xfId="297"/>
    <cellStyle name="ColLevel_0" xfId="298"/>
    <cellStyle name="gcd" xfId="299"/>
    <cellStyle name="百分比 2" xfId="300"/>
    <cellStyle name="差 4" xfId="301"/>
    <cellStyle name="常规 10 2 2 3 2" xfId="302"/>
    <cellStyle name="百分比 2 2" xfId="303"/>
    <cellStyle name="常规 11 2 5 3" xfId="304"/>
    <cellStyle name="百分比 2 2 2" xfId="305"/>
    <cellStyle name="百分比 2 2 2 2" xfId="306"/>
    <cellStyle name="百分比 2 2 2 3" xfId="307"/>
    <cellStyle name="百分比 2 2 3" xfId="308"/>
    <cellStyle name="百分比 2 2 3 2" xfId="309"/>
    <cellStyle name="常规 3 2 3 2 2" xfId="310"/>
    <cellStyle name="百分比 2 2 4" xfId="311"/>
    <cellStyle name="百分比 2 3" xfId="312"/>
    <cellStyle name="常规 10 4 3 3 2" xfId="313"/>
    <cellStyle name="百分比 2 3 2" xfId="314"/>
    <cellStyle name="百分比 2 3 2 2" xfId="315"/>
    <cellStyle name="百分比 2 3 3" xfId="316"/>
    <cellStyle name="百分比 2 4" xfId="317"/>
    <cellStyle name="常规 11 7 3 2" xfId="318"/>
    <cellStyle name="百分比 2 4 2" xfId="319"/>
    <cellStyle name="常规 10 2 5" xfId="320"/>
    <cellStyle name="百分比 2 4 2 2" xfId="321"/>
    <cellStyle name="常规 10 2 5 2" xfId="322"/>
    <cellStyle name="百分比 2 4 3" xfId="323"/>
    <cellStyle name="常规 10 2 6" xfId="324"/>
    <cellStyle name="常规 20 2" xfId="325"/>
    <cellStyle name="常规 15 2" xfId="326"/>
    <cellStyle name="百分比 2 6" xfId="327"/>
    <cellStyle name="常规 20 3" xfId="328"/>
    <cellStyle name="常规 15 3" xfId="329"/>
    <cellStyle name="百分比 2 7" xfId="330"/>
    <cellStyle name="标题 2 2 2" xfId="331"/>
    <cellStyle name="常规 8 2 3 3 2" xfId="332"/>
    <cellStyle name="标题 1 2" xfId="333"/>
    <cellStyle name="标题 1 2 2" xfId="334"/>
    <cellStyle name="标题 1 3" xfId="335"/>
    <cellStyle name="标题 1 3 2" xfId="336"/>
    <cellStyle name="标题 1 4" xfId="337"/>
    <cellStyle name="差_10永州" xfId="338"/>
    <cellStyle name="标题 2 2" xfId="339"/>
    <cellStyle name="常规 12 4 3 2 2 2" xfId="340"/>
    <cellStyle name="标题 2 3" xfId="341"/>
    <cellStyle name="标题 2 3 2" xfId="342"/>
    <cellStyle name="常规 10 10" xfId="343"/>
    <cellStyle name="常规 11" xfId="344"/>
    <cellStyle name="标题 2 4" xfId="345"/>
    <cellStyle name="标题 3 2" xfId="346"/>
    <cellStyle name="标题 3 2 2" xfId="347"/>
    <cellStyle name="标题 3 3" xfId="348"/>
    <cellStyle name="标题 3 3 2" xfId="349"/>
    <cellStyle name="常规 12 9 2 2 2" xfId="350"/>
    <cellStyle name="标题 3 4" xfId="351"/>
    <cellStyle name="千位分隔 3" xfId="352"/>
    <cellStyle name="标题 4 2" xfId="353"/>
    <cellStyle name="千位分隔 4" xfId="354"/>
    <cellStyle name="标题 4 3" xfId="355"/>
    <cellStyle name="千位分隔 4 2" xfId="356"/>
    <cellStyle name="标题 4 3 2" xfId="357"/>
    <cellStyle name="标题 5" xfId="358"/>
    <cellStyle name="常规 11 4 2" xfId="359"/>
    <cellStyle name="标题 5 2" xfId="360"/>
    <cellStyle name="常规 11 4 2 2" xfId="361"/>
    <cellStyle name="标题 6" xfId="362"/>
    <cellStyle name="常规 11 4 3" xfId="363"/>
    <cellStyle name="标题 6 2" xfId="364"/>
    <cellStyle name="常规 11 4 3 2" xfId="365"/>
    <cellStyle name="标题 7" xfId="366"/>
    <cellStyle name="常规 11 4 4" xfId="367"/>
    <cellStyle name="差 2" xfId="368"/>
    <cellStyle name="差 2 2" xfId="369"/>
    <cellStyle name="常规 11 2 3 3" xfId="370"/>
    <cellStyle name="差 3" xfId="371"/>
    <cellStyle name="差 3 2" xfId="372"/>
    <cellStyle name="常规 11 2 4 3" xfId="373"/>
    <cellStyle name="差_12娄底" xfId="374"/>
    <cellStyle name="常规 6 3 4" xfId="375"/>
    <cellStyle name="差_2015年市本级全口径预算草案 - 副本" xfId="376"/>
    <cellStyle name="差_2015年市本级全口径预算草案 - 副本 2" xfId="377"/>
    <cellStyle name="差_2015年市本级全口径预算草案 - 副本 2 2" xfId="378"/>
    <cellStyle name="常规 55 2" xfId="379"/>
    <cellStyle name="差_2015年市本级全口径预算草案 - 副本 3" xfId="380"/>
    <cellStyle name="差_2018年地方财政预算表_（城步）" xfId="381"/>
    <cellStyle name="差_2018年地方财政预算表_（新宁县）" xfId="382"/>
    <cellStyle name="常规 11 2 5" xfId="383"/>
    <cellStyle name="差_大通湖 2" xfId="384"/>
    <cellStyle name="常规 4 4 4 4" xfId="385"/>
    <cellStyle name="差_大通湖 2 2" xfId="386"/>
    <cellStyle name="常规 11 3 4 3" xfId="387"/>
    <cellStyle name="差_附件2 益阳市市级国有资本经营预算表(4)" xfId="388"/>
    <cellStyle name="常规 8 3 2 4" xfId="389"/>
    <cellStyle name="差_附件2 益阳市市级国有资本经营预算表(4) 2" xfId="390"/>
    <cellStyle name="常规 10 4 5 3" xfId="391"/>
    <cellStyle name="差_附件2 益阳市市级国有资本经营预算表(4) 2 2" xfId="392"/>
    <cellStyle name="常规 10 2 4" xfId="393"/>
    <cellStyle name="差_附件2 益阳市市级国有资本经营预算表(4) 3" xfId="394"/>
    <cellStyle name="差_长沙 3 2" xfId="395"/>
    <cellStyle name="差_附件2 益阳市市级国有资本经营预算表(定稿)" xfId="396"/>
    <cellStyle name="常规 11 2 6 2" xfId="397"/>
    <cellStyle name="差_附件2 益阳市市级国有资本经营预算表(定稿) 3" xfId="398"/>
    <cellStyle name="差_长沙 2" xfId="399"/>
    <cellStyle name="常规 8 2 2 3" xfId="400"/>
    <cellStyle name="常规 10 3 5 2" xfId="401"/>
    <cellStyle name="常规 8 2 2 3 2" xfId="402"/>
    <cellStyle name="常规 10 3 5 2 2" xfId="403"/>
    <cellStyle name="差_长沙 2 2" xfId="404"/>
    <cellStyle name="常规 10 4 4 4" xfId="405"/>
    <cellStyle name="好_2018年地方财政预算表_（新宁县）" xfId="406"/>
    <cellStyle name="差_长沙 3" xfId="407"/>
    <cellStyle name="常规 8 2 2 4" xfId="408"/>
    <cellStyle name="常规 10 3 5 3" xfId="409"/>
    <cellStyle name="差_长沙 4" xfId="410"/>
    <cellStyle name="常规 10 3 4 3 2" xfId="411"/>
    <cellStyle name="差_长沙 5" xfId="412"/>
    <cellStyle name="常规 10 8 3 2" xfId="413"/>
    <cellStyle name="常规 11 6 2 2 2" xfId="414"/>
    <cellStyle name="常规 10" xfId="415"/>
    <cellStyle name="常规 10 10 2" xfId="416"/>
    <cellStyle name="常规 11 2" xfId="417"/>
    <cellStyle name="常规 10 10 2 2" xfId="418"/>
    <cellStyle name="常规 10 8 2 3" xfId="419"/>
    <cellStyle name="常规 11 2 2" xfId="420"/>
    <cellStyle name="常规 2 3 2 2" xfId="421"/>
    <cellStyle name="常规 10 10 3" xfId="422"/>
    <cellStyle name="常规 10 2 4 2 2 2" xfId="423"/>
    <cellStyle name="常规 11 3" xfId="424"/>
    <cellStyle name="常规 10 11" xfId="425"/>
    <cellStyle name="常规 10 11 2" xfId="426"/>
    <cellStyle name="常规 2 3 3 2" xfId="427"/>
    <cellStyle name="常规 10 11 3" xfId="428"/>
    <cellStyle name="常规 10 12" xfId="429"/>
    <cellStyle name="常规 10 12 2" xfId="430"/>
    <cellStyle name="常规 10 13" xfId="431"/>
    <cellStyle name="常规 10 13 2" xfId="432"/>
    <cellStyle name="常规 10 15" xfId="433"/>
    <cellStyle name="常规 10 2" xfId="434"/>
    <cellStyle name="常规 11 4 5" xfId="435"/>
    <cellStyle name="常规 10 2 2" xfId="436"/>
    <cellStyle name="常规 10 7 2 3" xfId="437"/>
    <cellStyle name="常规 11 4 5 2" xfId="438"/>
    <cellStyle name="常规 10 2 2 2" xfId="439"/>
    <cellStyle name="常规 11 4 5 2 2" xfId="440"/>
    <cellStyle name="常规 10 2 2 2 2" xfId="441"/>
    <cellStyle name="常规 10 2 2 2 2 2" xfId="442"/>
    <cellStyle name="常规 10 4 2 4" xfId="443"/>
    <cellStyle name="常规 10 2 2 4" xfId="444"/>
    <cellStyle name="常规 10 2 3" xfId="445"/>
    <cellStyle name="常规 11 4 5 3" xfId="446"/>
    <cellStyle name="常规 10 2 3 2" xfId="447"/>
    <cellStyle name="常规 10 2 3 3" xfId="448"/>
    <cellStyle name="常规 10 2 3 4" xfId="449"/>
    <cellStyle name="常规 10 2 4 2" xfId="450"/>
    <cellStyle name="常规 10 2 4 2 2" xfId="451"/>
    <cellStyle name="常规 10 2 4 2 3" xfId="452"/>
    <cellStyle name="常规 10 2 4 3" xfId="453"/>
    <cellStyle name="常规 10 2 4 3 2" xfId="454"/>
    <cellStyle name="常规 3 8 2 2" xfId="455"/>
    <cellStyle name="常规 10 2 4 4" xfId="456"/>
    <cellStyle name="常规 10 3 3 2 2" xfId="457"/>
    <cellStyle name="常规 10 2 5 2 2" xfId="458"/>
    <cellStyle name="常规 10 2 5 3" xfId="459"/>
    <cellStyle name="常规 10 2 6 2" xfId="460"/>
    <cellStyle name="常规 10 2 7" xfId="461"/>
    <cellStyle name="常规 10 3" xfId="462"/>
    <cellStyle name="常规 11 4 6" xfId="463"/>
    <cellStyle name="常规 10 3 2" xfId="464"/>
    <cellStyle name="常规 11 4 6 2" xfId="465"/>
    <cellStyle name="常规 10 3 2 2" xfId="466"/>
    <cellStyle name="常规 10 3 2 2 2" xfId="467"/>
    <cellStyle name="常规 4 4 5 2" xfId="468"/>
    <cellStyle name="常规 10 3 2 2 3" xfId="469"/>
    <cellStyle name="常规 10 6 2 2" xfId="470"/>
    <cellStyle name="常规 10 3 2 3" xfId="471"/>
    <cellStyle name="常规 10 3 2 3 2" xfId="472"/>
    <cellStyle name="常规 10 3 2 4" xfId="473"/>
    <cellStyle name="常规 4 2 2 2_9益阳" xfId="474"/>
    <cellStyle name="常规 10 3 3" xfId="475"/>
    <cellStyle name="常规 10 3 3 2 2 2" xfId="476"/>
    <cellStyle name="常规 7 7 2" xfId="477"/>
    <cellStyle name="常规 10 3 3 2 3" xfId="478"/>
    <cellStyle name="常规 10 7 2 2" xfId="479"/>
    <cellStyle name="常规 10 3 3 3 2" xfId="480"/>
    <cellStyle name="常规 10 3 4" xfId="481"/>
    <cellStyle name="常规 10 3 4 2" xfId="482"/>
    <cellStyle name="常规 8 7 2" xfId="483"/>
    <cellStyle name="常规 10 3 4 2 3" xfId="484"/>
    <cellStyle name="常规 10 4 2 2 2 2" xfId="485"/>
    <cellStyle name="常规 10 8 2 2" xfId="486"/>
    <cellStyle name="常规 10 3 4 3" xfId="487"/>
    <cellStyle name="常规 10 3 6" xfId="488"/>
    <cellStyle name="常规 10 3 7" xfId="489"/>
    <cellStyle name="常规 10 3_12娄底" xfId="490"/>
    <cellStyle name="常规 10 4" xfId="491"/>
    <cellStyle name="常规 10 6 2 2 2" xfId="492"/>
    <cellStyle name="常规 11 4 7" xfId="493"/>
    <cellStyle name="常规 12 3 4 2 3" xfId="494"/>
    <cellStyle name="常规 10 4 2" xfId="495"/>
    <cellStyle name="常规 10 4 2 2" xfId="496"/>
    <cellStyle name="常规 3 5 2 3" xfId="497"/>
    <cellStyle name="常规 10 8" xfId="498"/>
    <cellStyle name="常规 10 4 2 2 2" xfId="499"/>
    <cellStyle name="常规 10 8 2" xfId="500"/>
    <cellStyle name="常规 10 4 2 2 3" xfId="501"/>
    <cellStyle name="常规 10 8 3" xfId="502"/>
    <cellStyle name="常规 11 6 2 2" xfId="503"/>
    <cellStyle name="常规 10 4 2 3" xfId="504"/>
    <cellStyle name="常规 10 9" xfId="505"/>
    <cellStyle name="常规 10 4 2 3 2" xfId="506"/>
    <cellStyle name="常规 10 9 2" xfId="507"/>
    <cellStyle name="常规 10 4 3" xfId="508"/>
    <cellStyle name="常规 10 4 3 2" xfId="509"/>
    <cellStyle name="常规 10_9益阳" xfId="510"/>
    <cellStyle name="常规 4 8 2 2" xfId="511"/>
    <cellStyle name="常规 11 2 4 4" xfId="512"/>
    <cellStyle name="常规 10 4 3 2 2" xfId="513"/>
    <cellStyle name="常规 10 4 3 3" xfId="514"/>
    <cellStyle name="常规 10 4 3 4" xfId="515"/>
    <cellStyle name="常规 10 4 4" xfId="516"/>
    <cellStyle name="常规 10 4 4 2" xfId="517"/>
    <cellStyle name="常规 11 3 4 4" xfId="518"/>
    <cellStyle name="常规 10 4 4 2 2" xfId="519"/>
    <cellStyle name="常规 10 4 4 2 2 2" xfId="520"/>
    <cellStyle name="常规 10 4 4 3" xfId="521"/>
    <cellStyle name="常规 10 4 5" xfId="522"/>
    <cellStyle name="常规 10 4 5 2" xfId="523"/>
    <cellStyle name="常规 8 3 2 3" xfId="524"/>
    <cellStyle name="常规 11 4 4 4" xfId="525"/>
    <cellStyle name="常规 10 4 5 2 2" xfId="526"/>
    <cellStyle name="常规 2 13" xfId="527"/>
    <cellStyle name="常规 8 3 2 3 2" xfId="528"/>
    <cellStyle name="常规 10 4 6" xfId="529"/>
    <cellStyle name="常规 10 4 6 2" xfId="530"/>
    <cellStyle name="常规 8 3 3 3" xfId="531"/>
    <cellStyle name="常规 10 4 7" xfId="532"/>
    <cellStyle name="常规 10 5 2 2" xfId="533"/>
    <cellStyle name="常规 10 5 2 2 2" xfId="534"/>
    <cellStyle name="常规 11 2 5 2" xfId="535"/>
    <cellStyle name="常规 10 5 2 3" xfId="536"/>
    <cellStyle name="常规 10 5 3" xfId="537"/>
    <cellStyle name="常规 10 5 3 2" xfId="538"/>
    <cellStyle name="常规 10 5 4" xfId="539"/>
    <cellStyle name="常规 11 2 2 2 2" xfId="540"/>
    <cellStyle name="常规 10 6 3" xfId="541"/>
    <cellStyle name="常规 11 2 2 2 2 2" xfId="542"/>
    <cellStyle name="常规 10 6 3 2" xfId="543"/>
    <cellStyle name="常规 11 2 2 2 3" xfId="544"/>
    <cellStyle name="常规 12 3 3 2" xfId="545"/>
    <cellStyle name="常规 10 6 4" xfId="546"/>
    <cellStyle name="常规 10 7 2" xfId="547"/>
    <cellStyle name="常规 3 5 2 2 2" xfId="548"/>
    <cellStyle name="常规 10 7 2 2 2" xfId="549"/>
    <cellStyle name="常规 11 2 2 3 2" xfId="550"/>
    <cellStyle name="常规 10 7 3" xfId="551"/>
    <cellStyle name="常规 10 7 3 2" xfId="552"/>
    <cellStyle name="常规 10 7 4" xfId="553"/>
    <cellStyle name="常规 10 8 2 2 2" xfId="554"/>
    <cellStyle name="常规 11 6 2 3" xfId="555"/>
    <cellStyle name="常规 10 8 4" xfId="556"/>
    <cellStyle name="常规 11 6 3 2" xfId="557"/>
    <cellStyle name="常规 11 2 3 2 2 2" xfId="558"/>
    <cellStyle name="常规 10 9 3" xfId="559"/>
    <cellStyle name="常规 10 9 3 2" xfId="560"/>
    <cellStyle name="常规 10 9 4" xfId="561"/>
    <cellStyle name="常规 11 2 2 2" xfId="562"/>
    <cellStyle name="常规 11 2 2 3" xfId="563"/>
    <cellStyle name="常规 11 4 3 2 2 2" xfId="564"/>
    <cellStyle name="常规 11 2 3" xfId="565"/>
    <cellStyle name="常规 11 2 3 2" xfId="566"/>
    <cellStyle name="常规 11 6 3" xfId="567"/>
    <cellStyle name="常规 11 2 3 2 2" xfId="568"/>
    <cellStyle name="常规 11 6 4" xfId="569"/>
    <cellStyle name="常规 11 2 3 2 3" xfId="570"/>
    <cellStyle name="常规 12 4 3 2" xfId="571"/>
    <cellStyle name="常规 11 7 3" xfId="572"/>
    <cellStyle name="常规 11 2 3 3 2" xfId="573"/>
    <cellStyle name="常规 11 7 2" xfId="574"/>
    <cellStyle name="常规 11 2 3 4" xfId="575"/>
    <cellStyle name="常规 11 2 4" xfId="576"/>
    <cellStyle name="常规 11 2 4 2" xfId="577"/>
    <cellStyle name="常规 11 2 4 2 3" xfId="578"/>
    <cellStyle name="常规 12 5 3 2" xfId="579"/>
    <cellStyle name="常规 11 2 4 3 2" xfId="580"/>
    <cellStyle name="常规 11 2 6" xfId="581"/>
    <cellStyle name="常规 11 2 7" xfId="582"/>
    <cellStyle name="常规 11 3 2" xfId="583"/>
    <cellStyle name="常规 11 3 2 2" xfId="584"/>
    <cellStyle name="常规 18" xfId="585"/>
    <cellStyle name="常规 23" xfId="586"/>
    <cellStyle name="常规 11 3 2 2 2" xfId="587"/>
    <cellStyle name="常规 18 2" xfId="588"/>
    <cellStyle name="常规 23 2" xfId="589"/>
    <cellStyle name="常规 11 3 2 2 2 2" xfId="590"/>
    <cellStyle name="常规 18 2 2" xfId="591"/>
    <cellStyle name="常规 23 2 2" xfId="592"/>
    <cellStyle name="常规 11 3 2 2 3" xfId="593"/>
    <cellStyle name="常规 13 3 3 2" xfId="594"/>
    <cellStyle name="常规 18 3" xfId="595"/>
    <cellStyle name="常规 23 3" xfId="596"/>
    <cellStyle name="常规 11 3 2 3" xfId="597"/>
    <cellStyle name="常规 19" xfId="598"/>
    <cellStyle name="常规 24" xfId="599"/>
    <cellStyle name="常规 11 3 2 3 2" xfId="600"/>
    <cellStyle name="常规 19 2" xfId="601"/>
    <cellStyle name="常规 24 2" xfId="602"/>
    <cellStyle name="常规 11 3 3" xfId="603"/>
    <cellStyle name="常规 11 3 3 2" xfId="604"/>
    <cellStyle name="常规 11 3 3 2 2" xfId="605"/>
    <cellStyle name="常规 11 3 3 2 3" xfId="606"/>
    <cellStyle name="常规 13 4 3 2" xfId="607"/>
    <cellStyle name="常规 11 3 3 3" xfId="608"/>
    <cellStyle name="常规 11 3 3 3 2" xfId="609"/>
    <cellStyle name="常规 11 3 3 4" xfId="610"/>
    <cellStyle name="常规 11 3 4" xfId="611"/>
    <cellStyle name="常规 11 3 4 2" xfId="612"/>
    <cellStyle name="常规 11 3 4 2 2" xfId="613"/>
    <cellStyle name="常规 11 3 4 2 2 2" xfId="614"/>
    <cellStyle name="好_附件2 益阳市市级国有资本经营预算表(定稿)" xfId="615"/>
    <cellStyle name="常规 11 3 4 3 2" xfId="616"/>
    <cellStyle name="常规 11 4 2 2 2" xfId="617"/>
    <cellStyle name="常规 11 4 2 2 2 2" xfId="618"/>
    <cellStyle name="常规 11 4 2 2 3" xfId="619"/>
    <cellStyle name="常规 11 4 2 3" xfId="620"/>
    <cellStyle name="常规 11 4 3 2 2" xfId="621"/>
    <cellStyle name="常规 11 4 3 2 3" xfId="622"/>
    <cellStyle name="常规 11 4 3 3" xfId="623"/>
    <cellStyle name="常规 11 4 3 3 2" xfId="624"/>
    <cellStyle name="常规 11 4 3 4" xfId="625"/>
    <cellStyle name="常规 11 4 4 2" xfId="626"/>
    <cellStyle name="常规 11 4 4 2 2" xfId="627"/>
    <cellStyle name="常规 11 4 4 2 2 2" xfId="628"/>
    <cellStyle name="常规 11 4 4 2 3" xfId="629"/>
    <cellStyle name="常规 11 4 4 3" xfId="630"/>
    <cellStyle name="常规 11 4 4 3 2" xfId="631"/>
    <cellStyle name="常规 11 5 2 2" xfId="632"/>
    <cellStyle name="常规 11 5 2 2 2" xfId="633"/>
    <cellStyle name="常规 11 5 3" xfId="634"/>
    <cellStyle name="常规 11 5 3 2" xfId="635"/>
    <cellStyle name="常规 11 5 4" xfId="636"/>
    <cellStyle name="常规 11 7 2 2 2" xfId="637"/>
    <cellStyle name="好 2" xfId="638"/>
    <cellStyle name="常规 11 7 2 3" xfId="639"/>
    <cellStyle name="常规 11 7 4" xfId="640"/>
    <cellStyle name="常规 11 8" xfId="641"/>
    <cellStyle name="常规 11 8 2" xfId="642"/>
    <cellStyle name="常规 11 8 2 2" xfId="643"/>
    <cellStyle name="常规 11 8 2 2 2" xfId="644"/>
    <cellStyle name="常规 11 8 2 3" xfId="645"/>
    <cellStyle name="常规 11 8 3" xfId="646"/>
    <cellStyle name="常规 11 8 3 2" xfId="647"/>
    <cellStyle name="常规 11 8 4" xfId="648"/>
    <cellStyle name="常规 11 9" xfId="649"/>
    <cellStyle name="常规 11 9 2" xfId="650"/>
    <cellStyle name="常规 11 9 2 2" xfId="651"/>
    <cellStyle name="常规 11 9 2 2 2" xfId="652"/>
    <cellStyle name="常规 11 9 2 3" xfId="653"/>
    <cellStyle name="常规 11 9 3" xfId="654"/>
    <cellStyle name="常规 11 9 3 2" xfId="655"/>
    <cellStyle name="输入 4" xfId="656"/>
    <cellStyle name="常规 11 9 4" xfId="657"/>
    <cellStyle name="常规 11_长沙" xfId="658"/>
    <cellStyle name="常规 12" xfId="659"/>
    <cellStyle name="常规 12 10" xfId="660"/>
    <cellStyle name="常规 12 10 2" xfId="661"/>
    <cellStyle name="常规 12 10 2 2" xfId="662"/>
    <cellStyle name="常规 12 10 3" xfId="663"/>
    <cellStyle name="注释 3 2" xfId="664"/>
    <cellStyle name="常规 12 11" xfId="665"/>
    <cellStyle name="常规 13 5 2 2" xfId="666"/>
    <cellStyle name="检查单元格 2 2" xfId="667"/>
    <cellStyle name="常规 12 11 2" xfId="668"/>
    <cellStyle name="常规 13 5 2 2 2" xfId="669"/>
    <cellStyle name="常规 16" xfId="670"/>
    <cellStyle name="常规 21" xfId="671"/>
    <cellStyle name="常规 12 12" xfId="672"/>
    <cellStyle name="常规 13 5 2 3" xfId="673"/>
    <cellStyle name="常规 12 2" xfId="674"/>
    <cellStyle name="常规 12 2 2" xfId="675"/>
    <cellStyle name="常规 4 12" xfId="676"/>
    <cellStyle name="常规 12 2 2 2" xfId="677"/>
    <cellStyle name="常规 12 2 2 2 2" xfId="678"/>
    <cellStyle name="常规 12 2 2 2 2 2" xfId="679"/>
    <cellStyle name="常规 12 2 2 2 3" xfId="680"/>
    <cellStyle name="常规 12 2 2 3" xfId="681"/>
    <cellStyle name="常规 12 2 2 3 2" xfId="682"/>
    <cellStyle name="常规 12 2 2 4" xfId="683"/>
    <cellStyle name="常规 12 2 3" xfId="684"/>
    <cellStyle name="常规 12 2 3 2" xfId="685"/>
    <cellStyle name="常规 12 2 3 2 2" xfId="686"/>
    <cellStyle name="常规 12 2 3 2 2 2" xfId="687"/>
    <cellStyle name="常规 12 2 3 2 3" xfId="688"/>
    <cellStyle name="常规 12 2 3 3" xfId="689"/>
    <cellStyle name="常规 12 2 3 3 2" xfId="690"/>
    <cellStyle name="常规 12 2 3 4" xfId="691"/>
    <cellStyle name="常规 12 2 4" xfId="692"/>
    <cellStyle name="常规 12 2 4 2" xfId="693"/>
    <cellStyle name="常规 12 2 4 2 2" xfId="694"/>
    <cellStyle name="常规 12 2 4 2 2 2" xfId="695"/>
    <cellStyle name="常规 12 2 4 2 3" xfId="696"/>
    <cellStyle name="常规 12 2 4 3" xfId="697"/>
    <cellStyle name="常规 12 2 4 3 2" xfId="698"/>
    <cellStyle name="常规 12 2 4 4" xfId="699"/>
    <cellStyle name="常规 12 2 5" xfId="700"/>
    <cellStyle name="常规 12 2 5 2" xfId="701"/>
    <cellStyle name="常规 12 2 5 2 2" xfId="702"/>
    <cellStyle name="常规 2 5 3" xfId="703"/>
    <cellStyle name="常规 12 2 5 3" xfId="704"/>
    <cellStyle name="常规 12 2 6" xfId="705"/>
    <cellStyle name="常规 12 2 6 2" xfId="706"/>
    <cellStyle name="常规 12 2 7" xfId="707"/>
    <cellStyle name="常规 12 3" xfId="708"/>
    <cellStyle name="常规 12 3 2" xfId="709"/>
    <cellStyle name="常规 12 3 2 2" xfId="710"/>
    <cellStyle name="常规 12 3 2 2 2 2" xfId="711"/>
    <cellStyle name="常规 39 2" xfId="712"/>
    <cellStyle name="常规 44 2" xfId="713"/>
    <cellStyle name="常规 12 3 2 2 3" xfId="714"/>
    <cellStyle name="常规 45" xfId="715"/>
    <cellStyle name="常规 50" xfId="716"/>
    <cellStyle name="常规 12 3 2 3" xfId="717"/>
    <cellStyle name="常规 12 3 2 3 2" xfId="718"/>
    <cellStyle name="常规 12 3 2 4" xfId="719"/>
    <cellStyle name="常规 12 3 3" xfId="720"/>
    <cellStyle name="常规 12 3 3 2 2" xfId="721"/>
    <cellStyle name="常规 12 3 3 2 2 2" xfId="722"/>
    <cellStyle name="常规 12 3 3 2 3" xfId="723"/>
    <cellStyle name="常规 12 3 3 3" xfId="724"/>
    <cellStyle name="常规 12 3 3 3 2" xfId="725"/>
    <cellStyle name="常规 12 3 3 4" xfId="726"/>
    <cellStyle name="常规 12 3 4" xfId="727"/>
    <cellStyle name="常规 8 8 2 2 2" xfId="728"/>
    <cellStyle name="常规 12 3 4 2" xfId="729"/>
    <cellStyle name="常规 12 3 4 2 2" xfId="730"/>
    <cellStyle name="常规 12 3 4 2 2 2" xfId="731"/>
    <cellStyle name="常规 12 3 4 3" xfId="732"/>
    <cellStyle name="常规 12 3 4 3 2" xfId="733"/>
    <cellStyle name="常规 12 3 4 4" xfId="734"/>
    <cellStyle name="常规 12 3 5 2" xfId="735"/>
    <cellStyle name="解释性文本 2" xfId="736"/>
    <cellStyle name="常规 12 3 5 2 2" xfId="737"/>
    <cellStyle name="解释性文本 2 2" xfId="738"/>
    <cellStyle name="常规 12 3 5 3" xfId="739"/>
    <cellStyle name="解释性文本 3" xfId="740"/>
    <cellStyle name="常规 12 3 6" xfId="741"/>
    <cellStyle name="常规 12 3 6 2" xfId="742"/>
    <cellStyle name="常规 12 3 7" xfId="743"/>
    <cellStyle name="常规 12 4" xfId="744"/>
    <cellStyle name="常规 12 4 2" xfId="745"/>
    <cellStyle name="常规 12 4 2 2" xfId="746"/>
    <cellStyle name="常规 12 4 2 2 2" xfId="747"/>
    <cellStyle name="常规 12 4 2 2 2 2" xfId="748"/>
    <cellStyle name="常规 12 4 2 2 3" xfId="749"/>
    <cellStyle name="常规 12 4 2 3" xfId="750"/>
    <cellStyle name="常规 12 4 2 3 2" xfId="751"/>
    <cellStyle name="常规 12 4 2 4" xfId="752"/>
    <cellStyle name="常规 12 4 3" xfId="753"/>
    <cellStyle name="常规 12 4 3 2 2" xfId="754"/>
    <cellStyle name="常规 12 4 3 2 3" xfId="755"/>
    <cellStyle name="常规 12 4 3 3" xfId="756"/>
    <cellStyle name="常规 12 4 3 3 2" xfId="757"/>
    <cellStyle name="常规 12 4 3 4" xfId="758"/>
    <cellStyle name="常规 12 4 4" xfId="759"/>
    <cellStyle name="常规 12 4 4 2" xfId="760"/>
    <cellStyle name="常规 12 4 4 2 2" xfId="761"/>
    <cellStyle name="常规 12 4 4 2 2 2" xfId="762"/>
    <cellStyle name="常规 12 4 4 2 3" xfId="763"/>
    <cellStyle name="常规 12 4 4 3" xfId="764"/>
    <cellStyle name="常规 12 4 4 3 2" xfId="765"/>
    <cellStyle name="常规 12 4 4 4" xfId="766"/>
    <cellStyle name="常规 12 4 5" xfId="767"/>
    <cellStyle name="常规 4 4 2 2 2 2" xfId="768"/>
    <cellStyle name="常规 6 4 2 2 2" xfId="769"/>
    <cellStyle name="常规 12 4 5 2" xfId="770"/>
    <cellStyle name="常规 12 4 5 2 2" xfId="771"/>
    <cellStyle name="常规 12 4 5 3" xfId="772"/>
    <cellStyle name="常规 12 4 6" xfId="773"/>
    <cellStyle name="常规 12 4 7" xfId="774"/>
    <cellStyle name="常规 12 5" xfId="775"/>
    <cellStyle name="常规 12 5 2" xfId="776"/>
    <cellStyle name="常规 12 5 2 2" xfId="777"/>
    <cellStyle name="常规 12 5 2 2 2" xfId="778"/>
    <cellStyle name="常规 12 7 4" xfId="779"/>
    <cellStyle name="常规 12 5 2 3" xfId="780"/>
    <cellStyle name="常规 12 5 3" xfId="781"/>
    <cellStyle name="常规 12 5 4" xfId="782"/>
    <cellStyle name="常规 12 6" xfId="783"/>
    <cellStyle name="常规 12 6 2" xfId="784"/>
    <cellStyle name="常规 12 6 2 2" xfId="785"/>
    <cellStyle name="常规 12 6 2 2 2" xfId="786"/>
    <cellStyle name="常规 12 6 2 3" xfId="787"/>
    <cellStyle name="常规 12 6 3" xfId="788"/>
    <cellStyle name="常规 12 6 3 2" xfId="789"/>
    <cellStyle name="常规 12 6 4" xfId="790"/>
    <cellStyle name="常规 12 7" xfId="791"/>
    <cellStyle name="常规 12 7 2" xfId="792"/>
    <cellStyle name="常规 12 7 2 2" xfId="793"/>
    <cellStyle name="常规 12 7 2 2 2" xfId="794"/>
    <cellStyle name="常规 12 7 2 3" xfId="795"/>
    <cellStyle name="常规 12 7 3" xfId="796"/>
    <cellStyle name="常规 12 7 3 2" xfId="797"/>
    <cellStyle name="常规 12 8" xfId="798"/>
    <cellStyle name="常规 12 8 2" xfId="799"/>
    <cellStyle name="常规 12 8 2 2" xfId="800"/>
    <cellStyle name="常规 12 8 2 2 2" xfId="801"/>
    <cellStyle name="常规 12 8 2 3" xfId="802"/>
    <cellStyle name="常规 12 8 3" xfId="803"/>
    <cellStyle name="好_2015年市本级全口径预算草案 - 副本 2" xfId="804"/>
    <cellStyle name="常规 12 8 3 2" xfId="805"/>
    <cellStyle name="好_2015年市本级全口径预算草案 - 副本 2 2" xfId="806"/>
    <cellStyle name="常规 12 8 4" xfId="807"/>
    <cellStyle name="好_2015年市本级全口径预算草案 - 副本 3" xfId="808"/>
    <cellStyle name="常规 12 9" xfId="809"/>
    <cellStyle name="常规 12 9 2" xfId="810"/>
    <cellStyle name="常规 12 9 2 2" xfId="811"/>
    <cellStyle name="常规 12 9 2 3" xfId="812"/>
    <cellStyle name="常规 12 9 3" xfId="813"/>
    <cellStyle name="常规 12 9 3 2" xfId="814"/>
    <cellStyle name="常规 12 9 4" xfId="815"/>
    <cellStyle name="常规 12_长沙" xfId="816"/>
    <cellStyle name="常规 13" xfId="817"/>
    <cellStyle name="常规 13 2" xfId="818"/>
    <cellStyle name="常规 13 2 2" xfId="819"/>
    <cellStyle name="常规 13 2 2 2" xfId="820"/>
    <cellStyle name="常规 13 2 2 2 2" xfId="821"/>
    <cellStyle name="常规 8 4 4" xfId="822"/>
    <cellStyle name="常规 13 2 2 3" xfId="823"/>
    <cellStyle name="常规 13 2 3" xfId="824"/>
    <cellStyle name="常规 13 2 3 2" xfId="825"/>
    <cellStyle name="常规 13 2 4" xfId="826"/>
    <cellStyle name="常规 13 3" xfId="827"/>
    <cellStyle name="常规 13 3 2" xfId="828"/>
    <cellStyle name="常规 13 3 2 2" xfId="829"/>
    <cellStyle name="常规 17 3" xfId="830"/>
    <cellStyle name="常规 22 3" xfId="831"/>
    <cellStyle name="常规 13 3 2 2 2" xfId="832"/>
    <cellStyle name="常规 17 3 2" xfId="833"/>
    <cellStyle name="常规 22 3 2" xfId="834"/>
    <cellStyle name="常规 13 3 2 3" xfId="835"/>
    <cellStyle name="常规 17 4" xfId="836"/>
    <cellStyle name="常规 22 4" xfId="837"/>
    <cellStyle name="常规 13 3 3" xfId="838"/>
    <cellStyle name="常规 13 3 4" xfId="839"/>
    <cellStyle name="常规 13 4" xfId="840"/>
    <cellStyle name="常规 13 4 2" xfId="841"/>
    <cellStyle name="常规 13 4 2 2" xfId="842"/>
    <cellStyle name="常规 13 4 2 2 2" xfId="843"/>
    <cellStyle name="常规 13 4 2 3" xfId="844"/>
    <cellStyle name="常规 13 4 3" xfId="845"/>
    <cellStyle name="常规 13 4 4" xfId="846"/>
    <cellStyle name="常规 13 5 2" xfId="847"/>
    <cellStyle name="检查单元格 2" xfId="848"/>
    <cellStyle name="常规 13 5 3" xfId="849"/>
    <cellStyle name="检查单元格 3" xfId="850"/>
    <cellStyle name="常规 13 5 4" xfId="851"/>
    <cellStyle name="检查单元格 4" xfId="852"/>
    <cellStyle name="常规 13 6 2 2" xfId="853"/>
    <cellStyle name="常规 13 6 2 2 2" xfId="854"/>
    <cellStyle name="常规 13 6 2 3" xfId="855"/>
    <cellStyle name="常规 13 6 3" xfId="856"/>
    <cellStyle name="常规 13 6 3 2" xfId="857"/>
    <cellStyle name="常规 13 7 2" xfId="858"/>
    <cellStyle name="常规 13 7 2 2" xfId="859"/>
    <cellStyle name="常规 13 7 3" xfId="860"/>
    <cellStyle name="常规 13 8" xfId="861"/>
    <cellStyle name="常规 13 8 2" xfId="862"/>
    <cellStyle name="常规 13 9" xfId="863"/>
    <cellStyle name="常规 13_长沙" xfId="864"/>
    <cellStyle name="常规 14" xfId="865"/>
    <cellStyle name="常规 7 6 2 2" xfId="866"/>
    <cellStyle name="常规 14 2" xfId="867"/>
    <cellStyle name="常规 7 6 2 2 2" xfId="868"/>
    <cellStyle name="常规 14 2 2" xfId="869"/>
    <cellStyle name="常规 14 2 2 2" xfId="870"/>
    <cellStyle name="常规 14 2 3" xfId="871"/>
    <cellStyle name="常规 14 3" xfId="872"/>
    <cellStyle name="常规 14 3 2" xfId="873"/>
    <cellStyle name="常规 14 4" xfId="874"/>
    <cellStyle name="常规 15 2 2" xfId="875"/>
    <cellStyle name="常规 20 2 2" xfId="876"/>
    <cellStyle name="常规 15 2 2 2" xfId="877"/>
    <cellStyle name="常规 20 2 2 2" xfId="878"/>
    <cellStyle name="常规 15 2 3" xfId="879"/>
    <cellStyle name="常规 20 2 3" xfId="880"/>
    <cellStyle name="常规 15 3 2" xfId="881"/>
    <cellStyle name="常规 20 3 2" xfId="882"/>
    <cellStyle name="常规 15 4" xfId="883"/>
    <cellStyle name="常规 20 4" xfId="884"/>
    <cellStyle name="常规 16 2" xfId="885"/>
    <cellStyle name="常规 21 2" xfId="886"/>
    <cellStyle name="常规 16 2 2" xfId="887"/>
    <cellStyle name="常规 21 2 2" xfId="888"/>
    <cellStyle name="常规 16 2 2 2" xfId="889"/>
    <cellStyle name="常规 2 7" xfId="890"/>
    <cellStyle name="常规 21 2 2 2" xfId="891"/>
    <cellStyle name="常规 16 2 2 2 2" xfId="892"/>
    <cellStyle name="常规 2 7 2" xfId="893"/>
    <cellStyle name="常规 16 2 2 3" xfId="894"/>
    <cellStyle name="常规 2 8" xfId="895"/>
    <cellStyle name="输入 2" xfId="896"/>
    <cellStyle name="常规 16 2 3" xfId="897"/>
    <cellStyle name="常规 21 2 3" xfId="898"/>
    <cellStyle name="常规 16 2 3 2" xfId="899"/>
    <cellStyle name="常规 3 7" xfId="900"/>
    <cellStyle name="常规 16 2 4" xfId="901"/>
    <cellStyle name="常规 16 3" xfId="902"/>
    <cellStyle name="常规 21 3" xfId="903"/>
    <cellStyle name="常规 16 3 2" xfId="904"/>
    <cellStyle name="常规 21 3 2" xfId="905"/>
    <cellStyle name="常规 16 3 2 2" xfId="906"/>
    <cellStyle name="常规 21 3 2 2" xfId="907"/>
    <cellStyle name="常规 16 3 2 2 2" xfId="908"/>
    <cellStyle name="常规 16 3 2 3" xfId="909"/>
    <cellStyle name="常规 16 3 3" xfId="910"/>
    <cellStyle name="常规 2 9 2 2 2" xfId="911"/>
    <cellStyle name="常规 21 3 3" xfId="912"/>
    <cellStyle name="常规 16 3 3 2" xfId="913"/>
    <cellStyle name="常规 16 3 4" xfId="914"/>
    <cellStyle name="常规 16 4" xfId="915"/>
    <cellStyle name="常规 21 4" xfId="916"/>
    <cellStyle name="常规 16 4 2" xfId="917"/>
    <cellStyle name="常规 21 4 2" xfId="918"/>
    <cellStyle name="常规 16 4 2 2" xfId="919"/>
    <cellStyle name="常规 16 4 2 2 2" xfId="920"/>
    <cellStyle name="常规 16 4 2 3" xfId="921"/>
    <cellStyle name="常规 16 4 3" xfId="922"/>
    <cellStyle name="常规 16 4 3 2" xfId="923"/>
    <cellStyle name="常规 16 4 4" xfId="924"/>
    <cellStyle name="常规 16 5" xfId="925"/>
    <cellStyle name="常规 21 5" xfId="926"/>
    <cellStyle name="适中 3 2" xfId="927"/>
    <cellStyle name="常规 16 5 2" xfId="928"/>
    <cellStyle name="常规 16 5 2 2" xfId="929"/>
    <cellStyle name="常规 16 5 2 3" xfId="930"/>
    <cellStyle name="常规 16 5 3" xfId="931"/>
    <cellStyle name="常规 16 5 3 2" xfId="932"/>
    <cellStyle name="常规 16 5 4" xfId="933"/>
    <cellStyle name="常规 16 6" xfId="934"/>
    <cellStyle name="常规 16 6 2" xfId="935"/>
    <cellStyle name="常规 16 6 2 2" xfId="936"/>
    <cellStyle name="常规 16 6 2 2 2" xfId="937"/>
    <cellStyle name="常规 16 6 2 3" xfId="938"/>
    <cellStyle name="常规 16 6 3" xfId="939"/>
    <cellStyle name="常规 16 6 3 2" xfId="940"/>
    <cellStyle name="常规 16 6 4" xfId="941"/>
    <cellStyle name="常规 16 7" xfId="942"/>
    <cellStyle name="常规 16 7 2" xfId="943"/>
    <cellStyle name="常规 16 7 2 2" xfId="944"/>
    <cellStyle name="常规 16 7 3" xfId="945"/>
    <cellStyle name="常规 16 8" xfId="946"/>
    <cellStyle name="常规 7 3 5 2 2" xfId="947"/>
    <cellStyle name="常规 16 8 2" xfId="948"/>
    <cellStyle name="常规 16 9" xfId="949"/>
    <cellStyle name="常规 17" xfId="950"/>
    <cellStyle name="常规 22" xfId="951"/>
    <cellStyle name="注释 4 2" xfId="952"/>
    <cellStyle name="常规 17 2" xfId="953"/>
    <cellStyle name="常规 22 2" xfId="954"/>
    <cellStyle name="常规 17 2 2" xfId="955"/>
    <cellStyle name="常规 22 2 2" xfId="956"/>
    <cellStyle name="常规 17 2 2 2" xfId="957"/>
    <cellStyle name="常规 22 2 2 2" xfId="958"/>
    <cellStyle name="常规 17 2 3" xfId="959"/>
    <cellStyle name="常规 22 2 3" xfId="960"/>
    <cellStyle name="常规 18 2 2 2" xfId="961"/>
    <cellStyle name="常规 23 2 2 2" xfId="962"/>
    <cellStyle name="常规 18 2 3" xfId="963"/>
    <cellStyle name="常规 23 2 3" xfId="964"/>
    <cellStyle name="常规 18 3 2" xfId="965"/>
    <cellStyle name="常规 23 3 2" xfId="966"/>
    <cellStyle name="常规 18 4" xfId="967"/>
    <cellStyle name="常规 23 4" xfId="968"/>
    <cellStyle name="常规 19 2 2" xfId="969"/>
    <cellStyle name="常规 19 3" xfId="970"/>
    <cellStyle name="常规 2" xfId="971"/>
    <cellStyle name="常规 2 10" xfId="972"/>
    <cellStyle name="强调文字颜色 3 3" xfId="973"/>
    <cellStyle name="常规 2 10 2" xfId="974"/>
    <cellStyle name="强调文字颜色 3 3 2" xfId="975"/>
    <cellStyle name="常规 2 10 2 2" xfId="976"/>
    <cellStyle name="常规 2 10 2 2 2" xfId="977"/>
    <cellStyle name="常规 2 10 2 3" xfId="978"/>
    <cellStyle name="常规 2 10 3" xfId="979"/>
    <cellStyle name="常规 2 10 3 2" xfId="980"/>
    <cellStyle name="常规 2 10 4" xfId="981"/>
    <cellStyle name="常规 2 11" xfId="982"/>
    <cellStyle name="强调文字颜色 3 4" xfId="983"/>
    <cellStyle name="常规 2 11 2" xfId="984"/>
    <cellStyle name="常规 3 2 2 3" xfId="985"/>
    <cellStyle name="常规 2 11 2 2" xfId="986"/>
    <cellStyle name="常规 3 2 2 3 2" xfId="987"/>
    <cellStyle name="常规 2 11 2 2 2" xfId="988"/>
    <cellStyle name="常规 2 11 2 3" xfId="989"/>
    <cellStyle name="常规 2 11 3" xfId="990"/>
    <cellStyle name="常规 3 2 2 4" xfId="991"/>
    <cellStyle name="常规 2 11 3 2" xfId="992"/>
    <cellStyle name="好 4" xfId="993"/>
    <cellStyle name="常规 2 11 4" xfId="994"/>
    <cellStyle name="常规 2 12" xfId="995"/>
    <cellStyle name="常规 2 12 2" xfId="996"/>
    <cellStyle name="常规 3 2 3 3" xfId="997"/>
    <cellStyle name="常规 2 12 2 2" xfId="998"/>
    <cellStyle name="常规 3 2 3 3 2" xfId="999"/>
    <cellStyle name="常规 2 12 2 2 2" xfId="1000"/>
    <cellStyle name="常规 6_9益阳" xfId="1001"/>
    <cellStyle name="常规 2 12 2 3" xfId="1002"/>
    <cellStyle name="千位分隔 2 2" xfId="1003"/>
    <cellStyle name="常规 2 12 3" xfId="1004"/>
    <cellStyle name="常规 3 2 3 4" xfId="1005"/>
    <cellStyle name="常规 2 12 3 2" xfId="1006"/>
    <cellStyle name="常规 2 12 4" xfId="1007"/>
    <cellStyle name="常规 2 13 2" xfId="1008"/>
    <cellStyle name="常规 3 2 4 3" xfId="1009"/>
    <cellStyle name="常规 2 13 2 2" xfId="1010"/>
    <cellStyle name="常规 3 2 4 3 2" xfId="1011"/>
    <cellStyle name="常规 2 13 2 2 2" xfId="1012"/>
    <cellStyle name="常规 2 13 2 3" xfId="1013"/>
    <cellStyle name="常规 2 13 3" xfId="1014"/>
    <cellStyle name="常规 3 2 4 4" xfId="1015"/>
    <cellStyle name="常规 2 13 3 2" xfId="1016"/>
    <cellStyle name="常规 2 13 4" xfId="1017"/>
    <cellStyle name="常规 2 14" xfId="1018"/>
    <cellStyle name="常规 8_长沙" xfId="1019"/>
    <cellStyle name="常规 2 14 2" xfId="1020"/>
    <cellStyle name="常规 3 2 5 3" xfId="1021"/>
    <cellStyle name="常规 2 14 2 2" xfId="1022"/>
    <cellStyle name="常规 2 14 2 2 2" xfId="1023"/>
    <cellStyle name="常规 2 14 2 3" xfId="1024"/>
    <cellStyle name="常规 2 14 3" xfId="1025"/>
    <cellStyle name="常规 2 14 3 2" xfId="1026"/>
    <cellStyle name="常规 7 2 2 2 3" xfId="1027"/>
    <cellStyle name="常规 2 14 4" xfId="1028"/>
    <cellStyle name="常规 2 15" xfId="1029"/>
    <cellStyle name="常规 2 20" xfId="1030"/>
    <cellStyle name="常规 3 2 4_12娄底" xfId="1031"/>
    <cellStyle name="常规 2 15 2" xfId="1032"/>
    <cellStyle name="常规 3 2 6 3" xfId="1033"/>
    <cellStyle name="好_大通湖 3" xfId="1034"/>
    <cellStyle name="常规 2 15 2 2" xfId="1035"/>
    <cellStyle name="常规 2 15 3" xfId="1036"/>
    <cellStyle name="常规 3 3 5 2 2" xfId="1037"/>
    <cellStyle name="常规 2 16" xfId="1038"/>
    <cellStyle name="常规 2 16 2" xfId="1039"/>
    <cellStyle name="常规 2 16 2 2" xfId="1040"/>
    <cellStyle name="常规 2 16 3" xfId="1041"/>
    <cellStyle name="常规 2 17" xfId="1042"/>
    <cellStyle name="常规 7 3 2 2" xfId="1043"/>
    <cellStyle name="常规 2 17 2" xfId="1044"/>
    <cellStyle name="常规 7 3 2 2 2" xfId="1045"/>
    <cellStyle name="常规 2 17 2 2" xfId="1046"/>
    <cellStyle name="常规 7 3 2 2 2 2" xfId="1047"/>
    <cellStyle name="常规 2 17 3" xfId="1048"/>
    <cellStyle name="常规 7 3 2 2 3" xfId="1049"/>
    <cellStyle name="常规 2 18 2" xfId="1050"/>
    <cellStyle name="常规 7 3 2 3 2" xfId="1051"/>
    <cellStyle name="常规 2 19" xfId="1052"/>
    <cellStyle name="常规 7 3 2 4" xfId="1053"/>
    <cellStyle name="常规 2 2" xfId="1054"/>
    <cellStyle name="常规 2 2 2" xfId="1055"/>
    <cellStyle name="常规 2 2 2 2" xfId="1056"/>
    <cellStyle name="常规 2 2 2 2 2" xfId="1057"/>
    <cellStyle name="常规 8 4 3 3" xfId="1058"/>
    <cellStyle name="常规 2 2 2 3" xfId="1059"/>
    <cellStyle name="常规 2 2 3" xfId="1060"/>
    <cellStyle name="常规 2 2 3 2" xfId="1061"/>
    <cellStyle name="常规 2 2 3 2 2" xfId="1062"/>
    <cellStyle name="常规 2 2 3 3" xfId="1063"/>
    <cellStyle name="常规 2 2 4" xfId="1064"/>
    <cellStyle name="常规 2 2 4 2" xfId="1065"/>
    <cellStyle name="常规 2 2 5" xfId="1066"/>
    <cellStyle name="常规 2 2 6" xfId="1067"/>
    <cellStyle name="常规 2 29" xfId="1068"/>
    <cellStyle name="常规 8 2 3" xfId="1069"/>
    <cellStyle name="常规 2 3" xfId="1070"/>
    <cellStyle name="常规 2 3 2" xfId="1071"/>
    <cellStyle name="常规 2 3 2 2 2" xfId="1072"/>
    <cellStyle name="常规 2 3 2 3" xfId="1073"/>
    <cellStyle name="常规 2 3 3" xfId="1074"/>
    <cellStyle name="常规 2 3 4" xfId="1075"/>
    <cellStyle name="常规 2 3_12娄底" xfId="1076"/>
    <cellStyle name="常规 2 4" xfId="1077"/>
    <cellStyle name="常规 2 4 2" xfId="1078"/>
    <cellStyle name="常规 2 4 2 2" xfId="1079"/>
    <cellStyle name="常规 2 4 2 2 2" xfId="1080"/>
    <cellStyle name="常规 2 4 2 3" xfId="1081"/>
    <cellStyle name="常规 2 4 3" xfId="1082"/>
    <cellStyle name="常规 2 4 3 2" xfId="1083"/>
    <cellStyle name="常规 2 4 4" xfId="1084"/>
    <cellStyle name="常规 2 5" xfId="1085"/>
    <cellStyle name="常规 2 5 2" xfId="1086"/>
    <cellStyle name="常规 2 5 2 2" xfId="1087"/>
    <cellStyle name="常规 2 5 2 2 2" xfId="1088"/>
    <cellStyle name="常规 2 5 2 3" xfId="1089"/>
    <cellStyle name="常规 2 5 3 2" xfId="1090"/>
    <cellStyle name="常规 2 5 4" xfId="1091"/>
    <cellStyle name="常规 2 6" xfId="1092"/>
    <cellStyle name="常规 2 6 2" xfId="1093"/>
    <cellStyle name="常规 2 6 2 2" xfId="1094"/>
    <cellStyle name="常规 2 6 2 2 2" xfId="1095"/>
    <cellStyle name="常规 2 6 2 3" xfId="1096"/>
    <cellStyle name="常规 3 2" xfId="1097"/>
    <cellStyle name="常规 2 6 3" xfId="1098"/>
    <cellStyle name="常规 2 6 3 2" xfId="1099"/>
    <cellStyle name="常规 2 6 4" xfId="1100"/>
    <cellStyle name="常规 2 7 2 2" xfId="1101"/>
    <cellStyle name="常规 2 7 2 2 2" xfId="1102"/>
    <cellStyle name="常规 2 7 2 3" xfId="1103"/>
    <cellStyle name="常规 2 7 3" xfId="1104"/>
    <cellStyle name="常规 2 7 3 2" xfId="1105"/>
    <cellStyle name="常规 2 7 4" xfId="1106"/>
    <cellStyle name="常规 2 8 2" xfId="1107"/>
    <cellStyle name="输入 2 2" xfId="1108"/>
    <cellStyle name="常规 2 8 2 2 2" xfId="1109"/>
    <cellStyle name="常规 7 4 5" xfId="1110"/>
    <cellStyle name="常规 2 8 2 3" xfId="1111"/>
    <cellStyle name="常规 2 8 3" xfId="1112"/>
    <cellStyle name="常规 2 8 3 2" xfId="1113"/>
    <cellStyle name="常规 2 8 4" xfId="1114"/>
    <cellStyle name="常规 3 4 3 2 2" xfId="1115"/>
    <cellStyle name="千位分隔[0] 2 2" xfId="1116"/>
    <cellStyle name="常规 2 9" xfId="1117"/>
    <cellStyle name="输入 3" xfId="1118"/>
    <cellStyle name="常规 2 9 2" xfId="1119"/>
    <cellStyle name="输入 3 2" xfId="1120"/>
    <cellStyle name="常规 2 9 2 2" xfId="1121"/>
    <cellStyle name="常规 2 9 2 3" xfId="1122"/>
    <cellStyle name="常规 2 9 3" xfId="1123"/>
    <cellStyle name="常规 2 9 3 2" xfId="1124"/>
    <cellStyle name="常规 2 9 4" xfId="1125"/>
    <cellStyle name="常规 3 4 3 3 2" xfId="1126"/>
    <cellStyle name="千位分隔[0] 3 2" xfId="1127"/>
    <cellStyle name="常规 2_10永州" xfId="1128"/>
    <cellStyle name="常规 22 3 2 2" xfId="1129"/>
    <cellStyle name="常规 22 3 3" xfId="1130"/>
    <cellStyle name="常规 22 4 2" xfId="1131"/>
    <cellStyle name="常规 22 5" xfId="1132"/>
    <cellStyle name="常规 23 3 2 2" xfId="1133"/>
    <cellStyle name="常规 23 3 3" xfId="1134"/>
    <cellStyle name="千位分隔[0] 3 2 2 2" xfId="1135"/>
    <cellStyle name="常规 23 4 2" xfId="1136"/>
    <cellStyle name="常规 23 5" xfId="1137"/>
    <cellStyle name="常规 25 2" xfId="1138"/>
    <cellStyle name="常规 30 2" xfId="1139"/>
    <cellStyle name="常规 26" xfId="1140"/>
    <cellStyle name="常规 31" xfId="1141"/>
    <cellStyle name="常规 27" xfId="1142"/>
    <cellStyle name="常规 32" xfId="1143"/>
    <cellStyle name="常规 27 2" xfId="1144"/>
    <cellStyle name="常规 32 2" xfId="1145"/>
    <cellStyle name="常规 28" xfId="1146"/>
    <cellStyle name="常规 33" xfId="1147"/>
    <cellStyle name="常规 28 2" xfId="1148"/>
    <cellStyle name="常规 33 2" xfId="1149"/>
    <cellStyle name="常规 29" xfId="1150"/>
    <cellStyle name="常规 34" xfId="1151"/>
    <cellStyle name="常规 29 2" xfId="1152"/>
    <cellStyle name="常规 34 2" xfId="1153"/>
    <cellStyle name="常规 3" xfId="1154"/>
    <cellStyle name="常规 3 10" xfId="1155"/>
    <cellStyle name="常规 3 10 2" xfId="1156"/>
    <cellStyle name="常规 3 10 2 2" xfId="1157"/>
    <cellStyle name="常规 3 10 3" xfId="1158"/>
    <cellStyle name="常规 3 11" xfId="1159"/>
    <cellStyle name="常规 3 11 2" xfId="1160"/>
    <cellStyle name="常规 3 7 2 3" xfId="1161"/>
    <cellStyle name="常规 3 11 2 2" xfId="1162"/>
    <cellStyle name="常规 3 11 3" xfId="1163"/>
    <cellStyle name="常规 3 12" xfId="1164"/>
    <cellStyle name="常规 3 12 2" xfId="1165"/>
    <cellStyle name="常规 3 12 2 2" xfId="1166"/>
    <cellStyle name="常规 3 12 3" xfId="1167"/>
    <cellStyle name="常规 3 13" xfId="1168"/>
    <cellStyle name="常规 3 13 2" xfId="1169"/>
    <cellStyle name="常规 3 14" xfId="1170"/>
    <cellStyle name="常规 3 2 2" xfId="1171"/>
    <cellStyle name="常规 3 2 2 2" xfId="1172"/>
    <cellStyle name="常规 3 2 2 2 2" xfId="1173"/>
    <cellStyle name="常规 3 2 2 2 2 2" xfId="1174"/>
    <cellStyle name="常规 3 2 2 2 3" xfId="1175"/>
    <cellStyle name="常规 3 2 2_12娄底" xfId="1176"/>
    <cellStyle name="常规 3 2 3" xfId="1177"/>
    <cellStyle name="常规 3 2 3 2" xfId="1178"/>
    <cellStyle name="常规 3 2 3 2 2 2" xfId="1179"/>
    <cellStyle name="常规 5_9益阳" xfId="1180"/>
    <cellStyle name="常规 3 2 3 2 3" xfId="1181"/>
    <cellStyle name="常规 3 2 3_12娄底" xfId="1182"/>
    <cellStyle name="常规 3 2 4" xfId="1183"/>
    <cellStyle name="常规 3 2 4 2" xfId="1184"/>
    <cellStyle name="常规 3 2 4 2 2" xfId="1185"/>
    <cellStyle name="常规 3 2 4 2 2 2" xfId="1186"/>
    <cellStyle name="常规 3 2 4 2 3" xfId="1187"/>
    <cellStyle name="常规 3 2 5 2 2" xfId="1188"/>
    <cellStyle name="常规 3 2 6 2 2" xfId="1189"/>
    <cellStyle name="好_大通湖 2 2" xfId="1190"/>
    <cellStyle name="常规 3 2 7 2" xfId="1191"/>
    <cellStyle name="常规 3 2 8" xfId="1192"/>
    <cellStyle name="常规 3 2 9" xfId="1193"/>
    <cellStyle name="常规 3 2_9益阳" xfId="1194"/>
    <cellStyle name="常规 3 3" xfId="1195"/>
    <cellStyle name="常规 3 3 2" xfId="1196"/>
    <cellStyle name="常规 3 3 2 2" xfId="1197"/>
    <cellStyle name="常规 3 3 2 2 2" xfId="1198"/>
    <cellStyle name="常规 3 3 2 2 2 2" xfId="1199"/>
    <cellStyle name="常规 3 3 2 2 3" xfId="1200"/>
    <cellStyle name="常规 3 3 2 3" xfId="1201"/>
    <cellStyle name="常规 3 3 2 3 2" xfId="1202"/>
    <cellStyle name="常规 3 3 2 4" xfId="1203"/>
    <cellStyle name="常规 3 3 3" xfId="1204"/>
    <cellStyle name="常规 3 3 3 2" xfId="1205"/>
    <cellStyle name="常规 3 3 3 2 2" xfId="1206"/>
    <cellStyle name="常规 3 3 3 2 2 2" xfId="1207"/>
    <cellStyle name="常规 3 3 3 2 3" xfId="1208"/>
    <cellStyle name="常规 3 3 3 3" xfId="1209"/>
    <cellStyle name="常规 3 3 3 3 2" xfId="1210"/>
    <cellStyle name="常规 3 3 3 4" xfId="1211"/>
    <cellStyle name="常规 3 3 4" xfId="1212"/>
    <cellStyle name="常规 3 3 4 2" xfId="1213"/>
    <cellStyle name="常规 3 3 4 2 2" xfId="1214"/>
    <cellStyle name="常规 37" xfId="1215"/>
    <cellStyle name="常规 42" xfId="1216"/>
    <cellStyle name="常规 3 3 4 2 2 2" xfId="1217"/>
    <cellStyle name="常规 37 2" xfId="1218"/>
    <cellStyle name="常规 42 2" xfId="1219"/>
    <cellStyle name="常规 3 3 4 2 3" xfId="1220"/>
    <cellStyle name="常规 38" xfId="1221"/>
    <cellStyle name="常规 43" xfId="1222"/>
    <cellStyle name="常规 3 3 4 3" xfId="1223"/>
    <cellStyle name="常规 3 3 4 3 2" xfId="1224"/>
    <cellStyle name="常规 3 3 4 4" xfId="1225"/>
    <cellStyle name="常规 3 3 5 3" xfId="1226"/>
    <cellStyle name="常规 3 4" xfId="1227"/>
    <cellStyle name="常规 3 4 2" xfId="1228"/>
    <cellStyle name="常规 3 4 2 2" xfId="1229"/>
    <cellStyle name="常规 3 4 2 2 2" xfId="1230"/>
    <cellStyle name="常规 3 4 2 2 2 2" xfId="1231"/>
    <cellStyle name="常规 3 4 2 2 3" xfId="1232"/>
    <cellStyle name="常规 3 4 2 3" xfId="1233"/>
    <cellStyle name="常规 3 4 2 3 2" xfId="1234"/>
    <cellStyle name="常规 3 4 2 4" xfId="1235"/>
    <cellStyle name="常规 3 4 3 2" xfId="1236"/>
    <cellStyle name="千位分隔[0] 2" xfId="1237"/>
    <cellStyle name="常规 3 4 3 2 2 2" xfId="1238"/>
    <cellStyle name="千位分隔[0] 2 2 2" xfId="1239"/>
    <cellStyle name="常规 3 4 3 2 3" xfId="1240"/>
    <cellStyle name="千位分隔[0] 2 3" xfId="1241"/>
    <cellStyle name="常规 3 4 3 3" xfId="1242"/>
    <cellStyle name="千位分隔[0] 3" xfId="1243"/>
    <cellStyle name="常规 3 4 3 4" xfId="1244"/>
    <cellStyle name="千位分隔[0] 4" xfId="1245"/>
    <cellStyle name="常规 3 4 4" xfId="1246"/>
    <cellStyle name="常规 3 4 4 2" xfId="1247"/>
    <cellStyle name="常规 3 4 4 2 2" xfId="1248"/>
    <cellStyle name="常规 3 8 4" xfId="1249"/>
    <cellStyle name="常规 3 4 4 2 2 2" xfId="1250"/>
    <cellStyle name="常规 3 4 4 2 3" xfId="1251"/>
    <cellStyle name="常规 3 4 4 3" xfId="1252"/>
    <cellStyle name="常规 3 4 4 4" xfId="1253"/>
    <cellStyle name="常规 3 4 5 2 2" xfId="1254"/>
    <cellStyle name="常规 3 4 5 3" xfId="1255"/>
    <cellStyle name="常规 3 5" xfId="1256"/>
    <cellStyle name="常规 3 5 2" xfId="1257"/>
    <cellStyle name="常规 3 5 3" xfId="1258"/>
    <cellStyle name="常规 3 5 4" xfId="1259"/>
    <cellStyle name="常规 3 6" xfId="1260"/>
    <cellStyle name="常规 3 6 2" xfId="1261"/>
    <cellStyle name="常规 3 6 2 2" xfId="1262"/>
    <cellStyle name="常规 3 6 2 2 2" xfId="1263"/>
    <cellStyle name="常规 3 6 2 3" xfId="1264"/>
    <cellStyle name="常规 3 6 3" xfId="1265"/>
    <cellStyle name="常规 8 3 3 2 2 2" xfId="1266"/>
    <cellStyle name="常规 3 6 3 2" xfId="1267"/>
    <cellStyle name="常规 3 6 4" xfId="1268"/>
    <cellStyle name="常规 3 7 2" xfId="1269"/>
    <cellStyle name="常规 3 7 2 2" xfId="1270"/>
    <cellStyle name="常规 3 7 2 2 2" xfId="1271"/>
    <cellStyle name="常规 3 7 3" xfId="1272"/>
    <cellStyle name="常规 3 7 3 2" xfId="1273"/>
    <cellStyle name="常规 3 7 4" xfId="1274"/>
    <cellStyle name="常规 3 8" xfId="1275"/>
    <cellStyle name="常规 3 8 2" xfId="1276"/>
    <cellStyle name="常规 3 8 2 2 2" xfId="1277"/>
    <cellStyle name="常规 3 8 2 3" xfId="1278"/>
    <cellStyle name="常规 3 8 3" xfId="1279"/>
    <cellStyle name="常规 3 8 3 2" xfId="1280"/>
    <cellStyle name="常规 3 9" xfId="1281"/>
    <cellStyle name="常规 3 9 2" xfId="1282"/>
    <cellStyle name="常规 3 9 2 2 2" xfId="1283"/>
    <cellStyle name="常规 3 9 2 3" xfId="1284"/>
    <cellStyle name="常规 3 9 3" xfId="1285"/>
    <cellStyle name="常规 3 9 3 2" xfId="1286"/>
    <cellStyle name="常规 3_安乡" xfId="1287"/>
    <cellStyle name="常规 35 2" xfId="1288"/>
    <cellStyle name="常规 40 2" xfId="1289"/>
    <cellStyle name="常规 36" xfId="1290"/>
    <cellStyle name="常规 41" xfId="1291"/>
    <cellStyle name="常规 36 2" xfId="1292"/>
    <cellStyle name="常规 41 2" xfId="1293"/>
    <cellStyle name="常规 38 2" xfId="1294"/>
    <cellStyle name="常规 43 2" xfId="1295"/>
    <cellStyle name="常规 4" xfId="1296"/>
    <cellStyle name="常规 4 10" xfId="1297"/>
    <cellStyle name="常规 4 11" xfId="1298"/>
    <cellStyle name="常规 4 2" xfId="1299"/>
    <cellStyle name="常规 4 2 2" xfId="1300"/>
    <cellStyle name="常规 4 4" xfId="1301"/>
    <cellStyle name="常规 4 2 2 2" xfId="1302"/>
    <cellStyle name="常规 4 4 2" xfId="1303"/>
    <cellStyle name="常规 6 4" xfId="1304"/>
    <cellStyle name="常规 4 2 2 2 2" xfId="1305"/>
    <cellStyle name="常规 4 4 2 2" xfId="1306"/>
    <cellStyle name="常规 6 4 2" xfId="1307"/>
    <cellStyle name="常规 4 2 2 2 2 2" xfId="1308"/>
    <cellStyle name="常规 4 4 2 2 2" xfId="1309"/>
    <cellStyle name="常规 6 4 2 2" xfId="1310"/>
    <cellStyle name="常规 4 2 2 2 3" xfId="1311"/>
    <cellStyle name="常规 4 4 2 3" xfId="1312"/>
    <cellStyle name="常规 6 4 3" xfId="1313"/>
    <cellStyle name="常规 4 2 2 3 2" xfId="1314"/>
    <cellStyle name="常规 4 4 3 2" xfId="1315"/>
    <cellStyle name="常规 6 5 2" xfId="1316"/>
    <cellStyle name="警告文本 2" xfId="1317"/>
    <cellStyle name="常规 4 2 3" xfId="1318"/>
    <cellStyle name="常规 4 5" xfId="1319"/>
    <cellStyle name="常规 4 2 3 2" xfId="1320"/>
    <cellStyle name="常规 4 5 2" xfId="1321"/>
    <cellStyle name="常规 7 4" xfId="1322"/>
    <cellStyle name="常规 4 2 3 2 2" xfId="1323"/>
    <cellStyle name="常规 4 5 2 2" xfId="1324"/>
    <cellStyle name="常规 7 4 2" xfId="1325"/>
    <cellStyle name="常规 4 2 3 2 2 2" xfId="1326"/>
    <cellStyle name="常规 4 5 2 2 2" xfId="1327"/>
    <cellStyle name="常规 7 4 2 2" xfId="1328"/>
    <cellStyle name="常规 4 2 3 2 3" xfId="1329"/>
    <cellStyle name="常规 4 5 2 3" xfId="1330"/>
    <cellStyle name="常规 7 4 3" xfId="1331"/>
    <cellStyle name="常规 4 2 3 3" xfId="1332"/>
    <cellStyle name="常规 4 5 3" xfId="1333"/>
    <cellStyle name="常规 7 5" xfId="1334"/>
    <cellStyle name="常规 4 2 3 3 2" xfId="1335"/>
    <cellStyle name="常规 4 5 3 2" xfId="1336"/>
    <cellStyle name="常规 7 5 2" xfId="1337"/>
    <cellStyle name="常规 4 2 3 4" xfId="1338"/>
    <cellStyle name="常规 4 5 4" xfId="1339"/>
    <cellStyle name="常规 7 6" xfId="1340"/>
    <cellStyle name="常规 4 2 4" xfId="1341"/>
    <cellStyle name="常规 4 6" xfId="1342"/>
    <cellStyle name="常规 4 2 4 2" xfId="1343"/>
    <cellStyle name="常规 4 6 2" xfId="1344"/>
    <cellStyle name="常规 8 4" xfId="1345"/>
    <cellStyle name="常规 4 2 4 2 2" xfId="1346"/>
    <cellStyle name="常规 4 6 2 2" xfId="1347"/>
    <cellStyle name="常规 8 4 2" xfId="1348"/>
    <cellStyle name="常规 4 2 4 2 2 2" xfId="1349"/>
    <cellStyle name="常规 4 6 2 2 2" xfId="1350"/>
    <cellStyle name="常规 8 4 2 2" xfId="1351"/>
    <cellStyle name="常规 4 2 4 2 3" xfId="1352"/>
    <cellStyle name="常规 4 6 2 3" xfId="1353"/>
    <cellStyle name="常规 8 4 3" xfId="1354"/>
    <cellStyle name="常规 4 2 4 3" xfId="1355"/>
    <cellStyle name="常规 4 6 3" xfId="1356"/>
    <cellStyle name="常规 8 5" xfId="1357"/>
    <cellStyle name="常规 4 2 4 3 2" xfId="1358"/>
    <cellStyle name="常规 4 6 3 2" xfId="1359"/>
    <cellStyle name="常规 8 5 2" xfId="1360"/>
    <cellStyle name="常规 4 2 4 4" xfId="1361"/>
    <cellStyle name="常规 4 6 4" xfId="1362"/>
    <cellStyle name="常规 8 6" xfId="1363"/>
    <cellStyle name="常规 4 2 5" xfId="1364"/>
    <cellStyle name="常规 4 7" xfId="1365"/>
    <cellStyle name="常规 4 2 5 2" xfId="1366"/>
    <cellStyle name="常规 4 7 2" xfId="1367"/>
    <cellStyle name="常规 9 4" xfId="1368"/>
    <cellStyle name="常规 4 2 5 2 2" xfId="1369"/>
    <cellStyle name="常规 4 7 2 2" xfId="1370"/>
    <cellStyle name="常规 4 2 5 3" xfId="1371"/>
    <cellStyle name="常规 4 7 3" xfId="1372"/>
    <cellStyle name="常规 4 2 6" xfId="1373"/>
    <cellStyle name="常规 4 8" xfId="1374"/>
    <cellStyle name="千位分隔 4 2 2 2" xfId="1375"/>
    <cellStyle name="常规 4 2 6 2" xfId="1376"/>
    <cellStyle name="常规 4 8 2" xfId="1377"/>
    <cellStyle name="常规 4 2 7" xfId="1378"/>
    <cellStyle name="常规 4 9" xfId="1379"/>
    <cellStyle name="常规 4 2_9益阳" xfId="1380"/>
    <cellStyle name="常规 4 3" xfId="1381"/>
    <cellStyle name="常规 4 3 2" xfId="1382"/>
    <cellStyle name="常规 5 4" xfId="1383"/>
    <cellStyle name="常规 4 3 2 2" xfId="1384"/>
    <cellStyle name="常规 4 3 2 2 2" xfId="1385"/>
    <cellStyle name="常规 4 3 2 2 2 2" xfId="1386"/>
    <cellStyle name="常规 4 3 2 2 3" xfId="1387"/>
    <cellStyle name="常规 4 3 2 3" xfId="1388"/>
    <cellStyle name="常规 4 3 2 3 2" xfId="1389"/>
    <cellStyle name="常规 4 3 2 4" xfId="1390"/>
    <cellStyle name="常规 4 3 3" xfId="1391"/>
    <cellStyle name="常规 7 10 2" xfId="1392"/>
    <cellStyle name="常规 4 3 3 2" xfId="1393"/>
    <cellStyle name="常规 7 10 2 2" xfId="1394"/>
    <cellStyle name="常规 4 3 3 2 2" xfId="1395"/>
    <cellStyle name="常规 4 3 3 2 2 2" xfId="1396"/>
    <cellStyle name="常规 4 3 3 2 3" xfId="1397"/>
    <cellStyle name="常规 4 3 3 3" xfId="1398"/>
    <cellStyle name="常规 4 3 3 3 2" xfId="1399"/>
    <cellStyle name="常规 4 3 3 4" xfId="1400"/>
    <cellStyle name="常规 4 3 4" xfId="1401"/>
    <cellStyle name="常规 7 10 3" xfId="1402"/>
    <cellStyle name="常规 4 3 4 2" xfId="1403"/>
    <cellStyle name="常规 4 3 4 2 2" xfId="1404"/>
    <cellStyle name="常规 4 3 4 2 2 2" xfId="1405"/>
    <cellStyle name="常规 4 3 4 2 3" xfId="1406"/>
    <cellStyle name="常规 4 3 4 3" xfId="1407"/>
    <cellStyle name="常规 4 3 4 4" xfId="1408"/>
    <cellStyle name="常规 4 3 5" xfId="1409"/>
    <cellStyle name="常规 4 3 5 2" xfId="1410"/>
    <cellStyle name="常规 4 3 5 2 2" xfId="1411"/>
    <cellStyle name="常规 4 3 5 3" xfId="1412"/>
    <cellStyle name="常规 4 3 6" xfId="1413"/>
    <cellStyle name="常规 4 3 6 2" xfId="1414"/>
    <cellStyle name="常规 4 3 7" xfId="1415"/>
    <cellStyle name="常规 4 3_12娄底" xfId="1416"/>
    <cellStyle name="常规 4 4 2 2 3" xfId="1417"/>
    <cellStyle name="常规 6 4 2 3" xfId="1418"/>
    <cellStyle name="常规 4 4 2 3 2" xfId="1419"/>
    <cellStyle name="常规 6 4 3 2" xfId="1420"/>
    <cellStyle name="常规 4 4 2 4" xfId="1421"/>
    <cellStyle name="常规 6 4 4" xfId="1422"/>
    <cellStyle name="常规 4 4 3 2 2" xfId="1423"/>
    <cellStyle name="常规 6 5 2 2" xfId="1424"/>
    <cellStyle name="警告文本 2 2" xfId="1425"/>
    <cellStyle name="常规 4 4 3 2 2 2" xfId="1426"/>
    <cellStyle name="常规 4 4 3 2 3" xfId="1427"/>
    <cellStyle name="常规 4 4 3 3" xfId="1428"/>
    <cellStyle name="常规 6 5 3" xfId="1429"/>
    <cellStyle name="警告文本 3" xfId="1430"/>
    <cellStyle name="常规 4 4 3 3 2" xfId="1431"/>
    <cellStyle name="警告文本 3 2" xfId="1432"/>
    <cellStyle name="常规 4 4 3 4" xfId="1433"/>
    <cellStyle name="警告文本 4" xfId="1434"/>
    <cellStyle name="常规 4 4 4" xfId="1435"/>
    <cellStyle name="常规 6 6" xfId="1436"/>
    <cellStyle name="常规 4 4 4 2" xfId="1437"/>
    <cellStyle name="常规 6 6 2" xfId="1438"/>
    <cellStyle name="常规 4 4 4 2 2" xfId="1439"/>
    <cellStyle name="常规 4 4 4 2 2 2" xfId="1440"/>
    <cellStyle name="千位分隔[0] 2 2 4" xfId="1441"/>
    <cellStyle name="常规 4 4 4 2 3" xfId="1442"/>
    <cellStyle name="常规 4 4 4 3" xfId="1443"/>
    <cellStyle name="常规 4 4 4 3 2" xfId="1444"/>
    <cellStyle name="常规 4 4 5" xfId="1445"/>
    <cellStyle name="常规 6 7" xfId="1446"/>
    <cellStyle name="常规 4 4 5 2 2" xfId="1447"/>
    <cellStyle name="常规 4 4 5 3" xfId="1448"/>
    <cellStyle name="常规 4 4 6" xfId="1449"/>
    <cellStyle name="常规 4 4 6 2" xfId="1450"/>
    <cellStyle name="常规 4 4 7" xfId="1451"/>
    <cellStyle name="常规 4 4_12娄底" xfId="1452"/>
    <cellStyle name="常规 4 8 3" xfId="1453"/>
    <cellStyle name="常规 4 9 2" xfId="1454"/>
    <cellStyle name="常规 4_9益阳" xfId="1455"/>
    <cellStyle name="计算 3 2" xfId="1456"/>
    <cellStyle name="常规 45 2" xfId="1457"/>
    <cellStyle name="常规 50 2" xfId="1458"/>
    <cellStyle name="千位分隔[0] 2 2 2 3" xfId="1459"/>
    <cellStyle name="常规 46" xfId="1460"/>
    <cellStyle name="常规 51" xfId="1461"/>
    <cellStyle name="常规 46 2" xfId="1462"/>
    <cellStyle name="常规 51 2" xfId="1463"/>
    <cellStyle name="常规 47" xfId="1464"/>
    <cellStyle name="常规 52" xfId="1465"/>
    <cellStyle name="常规 47 2" xfId="1466"/>
    <cellStyle name="常规 52 2" xfId="1467"/>
    <cellStyle name="常规 48" xfId="1468"/>
    <cellStyle name="常规 53" xfId="1469"/>
    <cellStyle name="常规 48 2" xfId="1470"/>
    <cellStyle name="常规 53 2" xfId="1471"/>
    <cellStyle name="常规 6 3 2 3" xfId="1472"/>
    <cellStyle name="常规 49" xfId="1473"/>
    <cellStyle name="常规 54" xfId="1474"/>
    <cellStyle name="常规 49 2" xfId="1475"/>
    <cellStyle name="常规 54 2" xfId="1476"/>
    <cellStyle name="常规 5" xfId="1477"/>
    <cellStyle name="常规 5 2" xfId="1478"/>
    <cellStyle name="常规 5 2 2" xfId="1479"/>
    <cellStyle name="常规 5 2 2 2" xfId="1480"/>
    <cellStyle name="常规 5 2 3" xfId="1481"/>
    <cellStyle name="常规 5 2_12娄底" xfId="1482"/>
    <cellStyle name="常规 5 3" xfId="1483"/>
    <cellStyle name="常规 5 3 2" xfId="1484"/>
    <cellStyle name="常规 55" xfId="1485"/>
    <cellStyle name="常规 60" xfId="1486"/>
    <cellStyle name="常规 56" xfId="1487"/>
    <cellStyle name="常规 61" xfId="1488"/>
    <cellStyle name="常规 56 2" xfId="1489"/>
    <cellStyle name="常规 57" xfId="1490"/>
    <cellStyle name="常规 62" xfId="1491"/>
    <cellStyle name="常规 57 2" xfId="1492"/>
    <cellStyle name="常规 58" xfId="1493"/>
    <cellStyle name="常规 63" xfId="1494"/>
    <cellStyle name="常规 58 2" xfId="1495"/>
    <cellStyle name="常规 59" xfId="1496"/>
    <cellStyle name="常规 64" xfId="1497"/>
    <cellStyle name="常规 7 6 3 2" xfId="1498"/>
    <cellStyle name="常规 6" xfId="1499"/>
    <cellStyle name="常规 6 2" xfId="1500"/>
    <cellStyle name="常规 6 2 2" xfId="1501"/>
    <cellStyle name="常规 6 2 2 2" xfId="1502"/>
    <cellStyle name="常规 6 2 2 2 2" xfId="1503"/>
    <cellStyle name="常规 6 2 2 3" xfId="1504"/>
    <cellStyle name="常规 6 2 3" xfId="1505"/>
    <cellStyle name="常规 6 2 3 2" xfId="1506"/>
    <cellStyle name="常规 6 2 4" xfId="1507"/>
    <cellStyle name="常规 6 3" xfId="1508"/>
    <cellStyle name="常规 6 3 2" xfId="1509"/>
    <cellStyle name="常规 6 3 2 2" xfId="1510"/>
    <cellStyle name="常规 6 3 3" xfId="1511"/>
    <cellStyle name="常规 6 3 3 2" xfId="1512"/>
    <cellStyle name="常规 65" xfId="1513"/>
    <cellStyle name="常规 66" xfId="1514"/>
    <cellStyle name="常规 67" xfId="1515"/>
    <cellStyle name="常规 7" xfId="1516"/>
    <cellStyle name="常规 7 10" xfId="1517"/>
    <cellStyle name="常规 7 11" xfId="1518"/>
    <cellStyle name="常规 7 12" xfId="1519"/>
    <cellStyle name="常规 7 2" xfId="1520"/>
    <cellStyle name="常规 7 2 2" xfId="1521"/>
    <cellStyle name="常规 7 2 2 2" xfId="1522"/>
    <cellStyle name="常规 7 2 2 2 2" xfId="1523"/>
    <cellStyle name="常规 7 2 2 2 2 2" xfId="1524"/>
    <cellStyle name="常规 7 2 2 3" xfId="1525"/>
    <cellStyle name="常规 7 2 2 3 2" xfId="1526"/>
    <cellStyle name="常规 7 2 2 4" xfId="1527"/>
    <cellStyle name="常规 7 2 3" xfId="1528"/>
    <cellStyle name="常规 7 2 3 2" xfId="1529"/>
    <cellStyle name="常规 7 2 3 2 2" xfId="1530"/>
    <cellStyle name="常规 7 2 3 2 2 2" xfId="1531"/>
    <cellStyle name="常规 7 2 3 2 3" xfId="1532"/>
    <cellStyle name="常规 7 2 3 3" xfId="1533"/>
    <cellStyle name="常规 7 2 3 3 2" xfId="1534"/>
    <cellStyle name="常规 7 2 3 4" xfId="1535"/>
    <cellStyle name="常规 7 2 4" xfId="1536"/>
    <cellStyle name="常规 7 2 4 2" xfId="1537"/>
    <cellStyle name="常规 7 2 4 2 2" xfId="1538"/>
    <cellStyle name="常规 7 2 4 2 2 2" xfId="1539"/>
    <cellStyle name="常规 7 2 4 2 3" xfId="1540"/>
    <cellStyle name="常规 7 2 4 3" xfId="1541"/>
    <cellStyle name="常规 7 2 4 3 2" xfId="1542"/>
    <cellStyle name="常规 7 2 4 4" xfId="1543"/>
    <cellStyle name="常规 7 2 5" xfId="1544"/>
    <cellStyle name="常规 7 2 5 2" xfId="1545"/>
    <cellStyle name="常规 7 2 5 2 2" xfId="1546"/>
    <cellStyle name="常规 7 2 5 3" xfId="1547"/>
    <cellStyle name="常规 7 2 6" xfId="1548"/>
    <cellStyle name="常规 7 2 6 2" xfId="1549"/>
    <cellStyle name="常规 9" xfId="1550"/>
    <cellStyle name="常规 7 2 7" xfId="1551"/>
    <cellStyle name="常规 7 3" xfId="1552"/>
    <cellStyle name="常规 7 3 2" xfId="1553"/>
    <cellStyle name="常规 7 3 3" xfId="1554"/>
    <cellStyle name="常规 7 3 3 2" xfId="1555"/>
    <cellStyle name="常规 7 3 3 2 2" xfId="1556"/>
    <cellStyle name="常规 7 3 3 2 2 2" xfId="1557"/>
    <cellStyle name="常规 7 3 3 2 3" xfId="1558"/>
    <cellStyle name="常规 7 3 3 3" xfId="1559"/>
    <cellStyle name="常规 7 3 3 3 2" xfId="1560"/>
    <cellStyle name="常规 7 3 3 4" xfId="1561"/>
    <cellStyle name="常规 7 3 4" xfId="1562"/>
    <cellStyle name="常规 7 3 4 2" xfId="1563"/>
    <cellStyle name="常规 7 3 4 2 2" xfId="1564"/>
    <cellStyle name="常规 7 3 4 2 2 2" xfId="1565"/>
    <cellStyle name="常规 7 9 4" xfId="1566"/>
    <cellStyle name="常规 7 3 4 2 3" xfId="1567"/>
    <cellStyle name="常规 7 3 4 3" xfId="1568"/>
    <cellStyle name="常规 7 3 4 3 2" xfId="1569"/>
    <cellStyle name="常规 7 3 4 4" xfId="1570"/>
    <cellStyle name="常规 7_12娄底" xfId="1571"/>
    <cellStyle name="常规 7 3 5 2" xfId="1572"/>
    <cellStyle name="常规 7 3 5 3" xfId="1573"/>
    <cellStyle name="常规 7 3 6" xfId="1574"/>
    <cellStyle name="常规 7 3 6 2" xfId="1575"/>
    <cellStyle name="常规 7 3 7" xfId="1576"/>
    <cellStyle name="常规 7 4 2 2 2" xfId="1577"/>
    <cellStyle name="常规 7 4 2 2 2 2" xfId="1578"/>
    <cellStyle name="常规 7 4 2 2 3" xfId="1579"/>
    <cellStyle name="常规 7 4 2 3 2" xfId="1580"/>
    <cellStyle name="注释 2 2" xfId="1581"/>
    <cellStyle name="常规 7 4 2 4" xfId="1582"/>
    <cellStyle name="注释 3" xfId="1583"/>
    <cellStyle name="常规 7 4 3 2" xfId="1584"/>
    <cellStyle name="常规 7 4 3 2 2" xfId="1585"/>
    <cellStyle name="常规 7 4 3 2 2 2" xfId="1586"/>
    <cellStyle name="常规 7 4 3 2 3" xfId="1587"/>
    <cellStyle name="常规 7 4 3 3" xfId="1588"/>
    <cellStyle name="常规 7 4 3 3 2" xfId="1589"/>
    <cellStyle name="常规 7 4 3 4" xfId="1590"/>
    <cellStyle name="常规 7 4 4" xfId="1591"/>
    <cellStyle name="常规 7 4 4 2" xfId="1592"/>
    <cellStyle name="常规 7 4 4 2 2" xfId="1593"/>
    <cellStyle name="常规 7 4 4 2 2 2" xfId="1594"/>
    <cellStyle name="常规 7 4 4 2 3" xfId="1595"/>
    <cellStyle name="常规 7 4 4 3" xfId="1596"/>
    <cellStyle name="常规 7 4 4 4" xfId="1597"/>
    <cellStyle name="常规 7 4 5 2" xfId="1598"/>
    <cellStyle name="常规 7 4 5 2 2" xfId="1599"/>
    <cellStyle name="常规 7 4 5 3" xfId="1600"/>
    <cellStyle name="常规 7 4 6" xfId="1601"/>
    <cellStyle name="常规 7 4 6 2" xfId="1602"/>
    <cellStyle name="常规 7 4 7" xfId="1603"/>
    <cellStyle name="常规 7 5 2 2" xfId="1604"/>
    <cellStyle name="常规 7 5 2 2 2" xfId="1605"/>
    <cellStyle name="常规 7 5 3" xfId="1606"/>
    <cellStyle name="常规 7 5 3 2" xfId="1607"/>
    <cellStyle name="好_附件2 益阳市市级国有资本经营预算表(4) 3" xfId="1608"/>
    <cellStyle name="常规 7 5 4" xfId="1609"/>
    <cellStyle name="常规 7 6 2" xfId="1610"/>
    <cellStyle name="常规 7 6 3" xfId="1611"/>
    <cellStyle name="常规 7 6 4" xfId="1612"/>
    <cellStyle name="常规 7 7" xfId="1613"/>
    <cellStyle name="常规 7 7 2 2" xfId="1614"/>
    <cellStyle name="常规 7 7 2 2 2" xfId="1615"/>
    <cellStyle name="常规 7 7 3" xfId="1616"/>
    <cellStyle name="常规 7 7 3 2" xfId="1617"/>
    <cellStyle name="常规 7 7 4" xfId="1618"/>
    <cellStyle name="常规 7 8" xfId="1619"/>
    <cellStyle name="常规 7 8 2" xfId="1620"/>
    <cellStyle name="常规 7 8 2 2" xfId="1621"/>
    <cellStyle name="常规 7 8 2 2 2" xfId="1622"/>
    <cellStyle name="常规 7 8 3" xfId="1623"/>
    <cellStyle name="常规 7 8 3 2" xfId="1624"/>
    <cellStyle name="常规 7 8 4" xfId="1625"/>
    <cellStyle name="常规 7 9" xfId="1626"/>
    <cellStyle name="常规 7 9 2" xfId="1627"/>
    <cellStyle name="常规 7 9 2 2" xfId="1628"/>
    <cellStyle name="常规 7 9 2 2 2" xfId="1629"/>
    <cellStyle name="常规 7 9 2 3" xfId="1630"/>
    <cellStyle name="常规 7 9 3" xfId="1631"/>
    <cellStyle name="常规 7 9 3 2" xfId="1632"/>
    <cellStyle name="常规 8" xfId="1633"/>
    <cellStyle name="常规 8 10" xfId="1634"/>
    <cellStyle name="常规 8 10 2" xfId="1635"/>
    <cellStyle name="常规 8 10 2 2" xfId="1636"/>
    <cellStyle name="常规 8 10 3" xfId="1637"/>
    <cellStyle name="常规 8 11" xfId="1638"/>
    <cellStyle name="常规 8 11 2" xfId="1639"/>
    <cellStyle name="常规 8 12" xfId="1640"/>
    <cellStyle name="常规 8 2" xfId="1641"/>
    <cellStyle name="常规 8 2 2" xfId="1642"/>
    <cellStyle name="常规 8 2 2 2" xfId="1643"/>
    <cellStyle name="常规 8 2 2 2 2" xfId="1644"/>
    <cellStyle name="常规 8 2 2 2 2 2" xfId="1645"/>
    <cellStyle name="常规 8 2 2 2 3" xfId="1646"/>
    <cellStyle name="常规 8 2 3 2" xfId="1647"/>
    <cellStyle name="常规 8 2 3 2 2" xfId="1648"/>
    <cellStyle name="常规 8 2 3 2 2 2" xfId="1649"/>
    <cellStyle name="常规 8 2 3 2 3" xfId="1650"/>
    <cellStyle name="常规 8 2 4" xfId="1651"/>
    <cellStyle name="常规 8 2 4 2" xfId="1652"/>
    <cellStyle name="常规 8 2 4 2 2" xfId="1653"/>
    <cellStyle name="常规 8 2 4 2 2 2" xfId="1654"/>
    <cellStyle name="常规 8 2 4 2 3" xfId="1655"/>
    <cellStyle name="常规 8 2 4 3" xfId="1656"/>
    <cellStyle name="常规 8 2 4 3 2" xfId="1657"/>
    <cellStyle name="常规 8 2 4 4" xfId="1658"/>
    <cellStyle name="常规 8 2 5" xfId="1659"/>
    <cellStyle name="常规 8 2 5 2" xfId="1660"/>
    <cellStyle name="常规 8 2 5 2 2" xfId="1661"/>
    <cellStyle name="常规 8 2 5 3" xfId="1662"/>
    <cellStyle name="常规 8 2 6" xfId="1663"/>
    <cellStyle name="常规 8 2 6 2" xfId="1664"/>
    <cellStyle name="常规 8 2 7" xfId="1665"/>
    <cellStyle name="常规 8 3" xfId="1666"/>
    <cellStyle name="常规 8 3 2" xfId="1667"/>
    <cellStyle name="常规 8 3 2 2" xfId="1668"/>
    <cellStyle name="常规 8 3 2 2 2" xfId="1669"/>
    <cellStyle name="常规 8 3 2 2 2 2" xfId="1670"/>
    <cellStyle name="常规 8 3 2 2 3" xfId="1671"/>
    <cellStyle name="常规 8 3 3" xfId="1672"/>
    <cellStyle name="常规 8 3 3 2" xfId="1673"/>
    <cellStyle name="常规 8 3 3 2 2" xfId="1674"/>
    <cellStyle name="常规 8 3 3 2 3" xfId="1675"/>
    <cellStyle name="常规 8 3 3 3 2" xfId="1676"/>
    <cellStyle name="常规 8 3 3 4" xfId="1677"/>
    <cellStyle name="常规 8 3 4" xfId="1678"/>
    <cellStyle name="常规 8 3 4 2 2" xfId="1679"/>
    <cellStyle name="常规 8 3 4 2 2 2" xfId="1680"/>
    <cellStyle name="常规 8 3 4 2 3" xfId="1681"/>
    <cellStyle name="常规 8 3 4 3" xfId="1682"/>
    <cellStyle name="常规 8 3 4 3 2" xfId="1683"/>
    <cellStyle name="常规 8 3 4 4" xfId="1684"/>
    <cellStyle name="常规 8 3 5" xfId="1685"/>
    <cellStyle name="常规 8 3 5 2" xfId="1686"/>
    <cellStyle name="常规 8 3 5 2 2" xfId="1687"/>
    <cellStyle name="常规 8 3 5 3" xfId="1688"/>
    <cellStyle name="常规 8 3 6" xfId="1689"/>
    <cellStyle name="常规 8 3 6 2" xfId="1690"/>
    <cellStyle name="常规 8 3 7" xfId="1691"/>
    <cellStyle name="常规 8 4 2 2 2" xfId="1692"/>
    <cellStyle name="常规 8 4 2 2 2 2" xfId="1693"/>
    <cellStyle name="常规 8 4 2 2 3" xfId="1694"/>
    <cellStyle name="常规 8 4 2 3" xfId="1695"/>
    <cellStyle name="常规 8 4 2 3 2" xfId="1696"/>
    <cellStyle name="常规 8 4 2 4" xfId="1697"/>
    <cellStyle name="常规 8 4 3 2" xfId="1698"/>
    <cellStyle name="常规 8 4 3 2 2" xfId="1699"/>
    <cellStyle name="常规 8 4 3 2 2 2" xfId="1700"/>
    <cellStyle name="常规 8 4 3 2 3" xfId="1701"/>
    <cellStyle name="常规 8 4 3 3 2" xfId="1702"/>
    <cellStyle name="常规 8 4 3 4" xfId="1703"/>
    <cellStyle name="常规 8 4 4 2" xfId="1704"/>
    <cellStyle name="常规 8 4 4 3" xfId="1705"/>
    <cellStyle name="常规 8 4 4 3 2" xfId="1706"/>
    <cellStyle name="常规 8 4 4 4" xfId="1707"/>
    <cellStyle name="常规 8 4 5" xfId="1708"/>
    <cellStyle name="常规 8 4 5 2" xfId="1709"/>
    <cellStyle name="常规 8 4 5 2 2" xfId="1710"/>
    <cellStyle name="常规 8 4 5 3" xfId="1711"/>
    <cellStyle name="强调文字颜色 1 2" xfId="1712"/>
    <cellStyle name="常规 8 4 6" xfId="1713"/>
    <cellStyle name="常规 8 4 7" xfId="1714"/>
    <cellStyle name="常规 8 5 2 2" xfId="1715"/>
    <cellStyle name="常规 8 5 2 2 2" xfId="1716"/>
    <cellStyle name="常规 8 5 2 3" xfId="1717"/>
    <cellStyle name="常规 8 5 3" xfId="1718"/>
    <cellStyle name="常规 8 5 3 2" xfId="1719"/>
    <cellStyle name="常规 8 5 4" xfId="1720"/>
    <cellStyle name="常规 8 6 2" xfId="1721"/>
    <cellStyle name="常规 8 6 2 2" xfId="1722"/>
    <cellStyle name="常规 8 6 2 2 2" xfId="1723"/>
    <cellStyle name="常规 8 6 2 3" xfId="1724"/>
    <cellStyle name="常规 8 6 3" xfId="1725"/>
    <cellStyle name="常规 8 6 3 2" xfId="1726"/>
    <cellStyle name="常规 8 6 4" xfId="1727"/>
    <cellStyle name="常规 8 7" xfId="1728"/>
    <cellStyle name="常规 8 7 2 2" xfId="1729"/>
    <cellStyle name="常规 8 7 2 3" xfId="1730"/>
    <cellStyle name="常规 8 7 3" xfId="1731"/>
    <cellStyle name="常规 8 7 3 2" xfId="1732"/>
    <cellStyle name="常规 8 7 4" xfId="1733"/>
    <cellStyle name="常规 8 8" xfId="1734"/>
    <cellStyle name="常规 8 8 2" xfId="1735"/>
    <cellStyle name="常规 8 8 2 2" xfId="1736"/>
    <cellStyle name="常规 8 8 2 3" xfId="1737"/>
    <cellStyle name="常规 8 8 3" xfId="1738"/>
    <cellStyle name="常规 8 8 3 2" xfId="1739"/>
    <cellStyle name="常规 8 8 4" xfId="1740"/>
    <cellStyle name="常规 8 9" xfId="1741"/>
    <cellStyle name="常规 8 9 2" xfId="1742"/>
    <cellStyle name="常规 8 9 2 2" xfId="1743"/>
    <cellStyle name="常规 8 9 2 2 2" xfId="1744"/>
    <cellStyle name="常规 8 9 2 3" xfId="1745"/>
    <cellStyle name="汇总 2 2" xfId="1746"/>
    <cellStyle name="常规 8 9 3" xfId="1747"/>
    <cellStyle name="常规 8 9 3 2" xfId="1748"/>
    <cellStyle name="常规 8 9 4" xfId="1749"/>
    <cellStyle name="常规 9 2 2 2" xfId="1750"/>
    <cellStyle name="常规 9 2 3" xfId="1751"/>
    <cellStyle name="常规 9 3 2" xfId="1752"/>
    <cellStyle name="好 2 2" xfId="1753"/>
    <cellStyle name="好 3" xfId="1754"/>
    <cellStyle name="好 3 2" xfId="1755"/>
    <cellStyle name="好_10永州" xfId="1756"/>
    <cellStyle name="好_12娄底" xfId="1757"/>
    <cellStyle name="好_2015年市本级全口径预算草案 - 副本" xfId="1758"/>
    <cellStyle name="好_2018年地方财政预算表_（城步）" xfId="1759"/>
    <cellStyle name="好_4衡阳" xfId="1760"/>
    <cellStyle name="好_9益阳" xfId="1761"/>
    <cellStyle name="好_附件2 益阳市市级国有资本经营预算表(4)" xfId="1762"/>
    <cellStyle name="好_附件2 益阳市市级国有资本经营预算表(4) 2" xfId="1763"/>
    <cellStyle name="好_附件2 益阳市市级国有资本经营预算表(4) 2 2" xfId="1764"/>
    <cellStyle name="好_附件2 益阳市市级国有资本经营预算表(定稿) 2" xfId="1765"/>
    <cellStyle name="好_附件2 益阳市市级国有资本经营预算表(定稿) 2 2" xfId="1766"/>
    <cellStyle name="好_附件2 益阳市市级国有资本经营预算表(定稿) 3" xfId="1767"/>
    <cellStyle name="好_长沙" xfId="1768"/>
    <cellStyle name="好_长沙 2" xfId="1769"/>
    <cellStyle name="好_长沙 2 2" xfId="1770"/>
    <cellStyle name="好_长沙 2 2 2" xfId="1771"/>
    <cellStyle name="好_长沙 2 3" xfId="1772"/>
    <cellStyle name="好_长沙 3" xfId="1773"/>
    <cellStyle name="好_长沙 3 2" xfId="1774"/>
    <cellStyle name="好_长沙 4" xfId="1775"/>
    <cellStyle name="好_长沙 4 2" xfId="1776"/>
    <cellStyle name="好_长沙 5" xfId="1777"/>
    <cellStyle name="汇总 2" xfId="1778"/>
    <cellStyle name="汇总 3" xfId="1779"/>
    <cellStyle name="汇总 3 2" xfId="1780"/>
    <cellStyle name="汇总 4" xfId="1781"/>
    <cellStyle name="计算 2" xfId="1782"/>
    <cellStyle name="计算 2 2" xfId="1783"/>
    <cellStyle name="计算 3" xfId="1784"/>
    <cellStyle name="计算 4" xfId="1785"/>
    <cellStyle name="解释性文本 3 2" xfId="1786"/>
    <cellStyle name="解释性文本 4" xfId="1787"/>
    <cellStyle name="链接单元格 2" xfId="1788"/>
    <cellStyle name="链接单元格 2 2" xfId="1789"/>
    <cellStyle name="链接单元格 3" xfId="1790"/>
    <cellStyle name="链接单元格 3 2" xfId="1791"/>
    <cellStyle name="链接单元格 4" xfId="1792"/>
    <cellStyle name="千位[0]_E22" xfId="1793"/>
    <cellStyle name="千位_E22" xfId="1794"/>
    <cellStyle name="千位分隔 2" xfId="1795"/>
    <cellStyle name="千位分隔 2 2 2" xfId="1796"/>
    <cellStyle name="千位分隔 2 2 2 2" xfId="1797"/>
    <cellStyle name="千位分隔 2 2 3" xfId="1798"/>
    <cellStyle name="千位分隔 2 3" xfId="1799"/>
    <cellStyle name="千位分隔 2 3 2" xfId="1800"/>
    <cellStyle name="千位分隔 2 4" xfId="1801"/>
    <cellStyle name="千位分隔 3 2 2" xfId="1802"/>
    <cellStyle name="千位分隔 3 2 2 2" xfId="1803"/>
    <cellStyle name="千位分隔 3 2 3" xfId="1804"/>
    <cellStyle name="千位分隔 3 3" xfId="1805"/>
    <cellStyle name="千位分隔 3 3 2" xfId="1806"/>
    <cellStyle name="千位分隔 3 4" xfId="1807"/>
    <cellStyle name="千位分隔 4 2 2" xfId="1808"/>
    <cellStyle name="千位分隔 4 2 3" xfId="1809"/>
    <cellStyle name="千位分隔 4 3" xfId="1810"/>
    <cellStyle name="千位分隔 4 3 2" xfId="1811"/>
    <cellStyle name="千位分隔 4 4" xfId="1812"/>
    <cellStyle name="千位分隔[0] 2 2 2 2" xfId="1813"/>
    <cellStyle name="千位分隔[0] 2 2 2 2 2" xfId="1814"/>
    <cellStyle name="千位分隔[0] 2 2 3" xfId="1815"/>
    <cellStyle name="千位分隔[0] 2 2 3 2" xfId="1816"/>
    <cellStyle name="千位分隔[0] 2 3 2" xfId="1817"/>
    <cellStyle name="千位分隔[0] 2 3 2 2" xfId="1818"/>
    <cellStyle name="千位分隔[0] 2 3 3" xfId="1819"/>
    <cellStyle name="千位分隔[0] 2 4" xfId="1820"/>
    <cellStyle name="千位分隔[0] 2 4 2" xfId="1821"/>
    <cellStyle name="千位分隔[0] 2 5" xfId="1822"/>
    <cellStyle name="千位分隔[0] 2_12娄底" xfId="1823"/>
    <cellStyle name="千位分隔[0] 3 2 2" xfId="1824"/>
    <cellStyle name="千位分隔[0] 3 2 2 2 2" xfId="1825"/>
    <cellStyle name="千位分隔[0] 3 2 2 3" xfId="1826"/>
    <cellStyle name="千位分隔[0] 3 2 3" xfId="1827"/>
    <cellStyle name="千位分隔[0] 3 2 3 2" xfId="1828"/>
    <cellStyle name="千位分隔[0] 3 2 4" xfId="1829"/>
    <cellStyle name="千位分隔[0] 3 3" xfId="1830"/>
    <cellStyle name="千位分隔[0] 3 3 2" xfId="1831"/>
    <cellStyle name="千位分隔[0] 3 3 2 2" xfId="1832"/>
    <cellStyle name="千位分隔[0] 3 3 3" xfId="1833"/>
    <cellStyle name="千位分隔[0] 3 4" xfId="1834"/>
    <cellStyle name="千位分隔[0] 3 4 2" xfId="1835"/>
    <cellStyle name="千位分隔[0] 3 5" xfId="1836"/>
    <cellStyle name="千位分隔[0] 3_12娄底" xfId="1837"/>
    <cellStyle name="千位分隔[0] 4 2" xfId="1838"/>
    <cellStyle name="千位分隔[0] 4 2 2" xfId="1839"/>
    <cellStyle name="千位分隔[0] 4 2 2 2" xfId="1840"/>
    <cellStyle name="千位分隔[0] 4 2 3" xfId="1841"/>
    <cellStyle name="千位分隔[0] 4 3" xfId="1842"/>
    <cellStyle name="千位分隔[0] 4 3 2" xfId="1843"/>
    <cellStyle name="千位分隔[0] 4 4" xfId="1844"/>
    <cellStyle name="千位分隔[0] 4_12娄底" xfId="1845"/>
    <cellStyle name="强调文字颜色 1 2 2" xfId="1846"/>
    <cellStyle name="强调文字颜色 1 3" xfId="1847"/>
    <cellStyle name="强调文字颜色 1 3 2" xfId="1848"/>
    <cellStyle name="强调文字颜色 1 4" xfId="1849"/>
    <cellStyle name="强调文字颜色 2 2" xfId="1850"/>
    <cellStyle name="强调文字颜色 2 2 2" xfId="1851"/>
    <cellStyle name="强调文字颜色 2 3" xfId="1852"/>
    <cellStyle name="强调文字颜色 2 4" xfId="1853"/>
    <cellStyle name="强调文字颜色 3 2" xfId="1854"/>
    <cellStyle name="强调文字颜色 3 2 2" xfId="1855"/>
    <cellStyle name="强调文字颜色 4 2" xfId="1856"/>
    <cellStyle name="强调文字颜色 4 2 2" xfId="1857"/>
    <cellStyle name="强调文字颜色 4 3" xfId="1858"/>
    <cellStyle name="强调文字颜色 4 3 2" xfId="1859"/>
    <cellStyle name="强调文字颜色 4 4" xfId="1860"/>
    <cellStyle name="强调文字颜色 5 2" xfId="1861"/>
    <cellStyle name="强调文字颜色 5 2 2" xfId="1862"/>
    <cellStyle name="强调文字颜色 5 3" xfId="1863"/>
    <cellStyle name="强调文字颜色 5 3 2" xfId="1864"/>
    <cellStyle name="强调文字颜色 5 4" xfId="1865"/>
    <cellStyle name="强调文字颜色 6 2" xfId="1866"/>
    <cellStyle name="强调文字颜色 6 2 2" xfId="1867"/>
    <cellStyle name="强调文字颜色 6 3" xfId="1868"/>
    <cellStyle name="强调文字颜色 6 3 2" xfId="1869"/>
    <cellStyle name="强调文字颜色 6 4" xfId="1870"/>
    <cellStyle name="适中 2" xfId="1871"/>
    <cellStyle name="适中 2 2" xfId="1872"/>
    <cellStyle name="适中 3" xfId="1873"/>
    <cellStyle name="适中 4" xfId="1874"/>
    <cellStyle name="输出 2" xfId="1875"/>
    <cellStyle name="输出 2 2" xfId="1876"/>
    <cellStyle name="输出 3" xfId="1877"/>
    <cellStyle name="输出 3 2" xfId="1878"/>
    <cellStyle name="输出 4" xfId="1879"/>
    <cellStyle name="样式 1" xfId="1880"/>
    <cellStyle name="样式 1 2" xfId="1881"/>
    <cellStyle name="样式 1_9益阳" xfId="1882"/>
    <cellStyle name="注释 2 2 2" xfId="1883"/>
    <cellStyle name="注释 2 3" xfId="1884"/>
    <cellStyle name="注释 3 2 2" xfId="1885"/>
    <cellStyle name="注释 3 3" xfId="1886"/>
    <cellStyle name="注释 4" xfId="1887"/>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3.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comments" Target="../comments2.xml"/></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6"/>
  <sheetViews>
    <sheetView showGridLines="0" showZeros="0" workbookViewId="0">
      <selection activeCell="A6" sqref="A6"/>
    </sheetView>
  </sheetViews>
  <sheetFormatPr defaultColWidth="9" defaultRowHeight="14.25" outlineLevelRow="5" outlineLevelCol="1"/>
  <cols>
    <col min="1" max="1" width="148.375" style="137" customWidth="1"/>
    <col min="2" max="2" width="9" style="137" hidden="1" customWidth="1"/>
    <col min="3" max="16384" width="9" style="137"/>
  </cols>
  <sheetData>
    <row r="1" ht="36.75" customHeight="1" spans="1:2">
      <c r="A1" s="138" t="s">
        <v>0</v>
      </c>
      <c r="B1" s="137" t="s">
        <v>1</v>
      </c>
    </row>
    <row r="2" ht="52.5" customHeight="1" spans="1:2">
      <c r="A2" s="139"/>
      <c r="B2" s="137" t="s">
        <v>2</v>
      </c>
    </row>
    <row r="3" ht="178.5" customHeight="1" spans="1:2">
      <c r="A3" s="140" t="s">
        <v>3</v>
      </c>
      <c r="B3" s="137" t="s">
        <v>4</v>
      </c>
    </row>
    <row r="4" ht="51.75" customHeight="1" spans="1:2">
      <c r="A4" s="141" t="s">
        <v>0</v>
      </c>
      <c r="B4" s="137" t="s">
        <v>5</v>
      </c>
    </row>
    <row r="5" ht="33" customHeight="1" spans="1:2">
      <c r="A5" s="142"/>
      <c r="B5" s="137" t="s">
        <v>6</v>
      </c>
    </row>
    <row r="6" ht="42" customHeight="1" spans="1:2">
      <c r="A6" s="142"/>
      <c r="B6" s="137" t="s">
        <v>7</v>
      </c>
    </row>
  </sheetData>
  <printOptions horizontalCentered="1"/>
  <pageMargins left="1.14166666666667" right="0.75" top="0.98" bottom="0.98" header="0.51" footer="0.51"/>
  <pageSetup paperSize="9" orientation="landscape"/>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6"/>
  <sheetViews>
    <sheetView tabSelected="1" workbookViewId="0">
      <selection activeCell="E7" sqref="E7"/>
    </sheetView>
  </sheetViews>
  <sheetFormatPr defaultColWidth="9" defaultRowHeight="14.25" outlineLevelCol="5"/>
  <cols>
    <col min="1" max="1" width="22" style="2" customWidth="1"/>
    <col min="2" max="2" width="11.25" style="3" customWidth="1"/>
    <col min="3" max="3" width="12.125" style="3" customWidth="1"/>
    <col min="4" max="4" width="13.25" style="3" customWidth="1"/>
    <col min="5" max="5" width="10.625" style="3" customWidth="1"/>
    <col min="6" max="6" width="12.625" style="3" customWidth="1"/>
    <col min="7" max="16384" width="9" style="2"/>
  </cols>
  <sheetData>
    <row r="1" ht="34.5" customHeight="1" spans="1:6">
      <c r="A1" s="4" t="s">
        <v>1424</v>
      </c>
      <c r="B1" s="4"/>
      <c r="C1" s="4"/>
      <c r="D1" s="4"/>
      <c r="E1" s="4"/>
      <c r="F1" s="4"/>
    </row>
    <row r="2" ht="25.5" customHeight="1" spans="1:6">
      <c r="A2" s="5" t="s">
        <v>78</v>
      </c>
      <c r="B2" s="5"/>
      <c r="C2" s="5"/>
      <c r="D2" s="5"/>
      <c r="E2" s="5"/>
      <c r="F2" s="5"/>
    </row>
    <row r="3" ht="37.5" customHeight="1" spans="1:6">
      <c r="A3" s="6" t="s">
        <v>1425</v>
      </c>
      <c r="B3" s="7" t="s">
        <v>1177</v>
      </c>
      <c r="C3" s="7" t="s">
        <v>1426</v>
      </c>
      <c r="D3" s="7" t="s">
        <v>1427</v>
      </c>
      <c r="E3" s="7" t="s">
        <v>1428</v>
      </c>
      <c r="F3" s="7" t="s">
        <v>1429</v>
      </c>
    </row>
    <row r="4" s="1" customFormat="1" ht="24.95" customHeight="1" spans="1:6">
      <c r="A4" s="8" t="s">
        <v>1430</v>
      </c>
      <c r="B4" s="9">
        <f>SUM(C4:F4)</f>
        <v>87353</v>
      </c>
      <c r="C4" s="9">
        <v>74378</v>
      </c>
      <c r="D4" s="9">
        <v>8118</v>
      </c>
      <c r="E4" s="9">
        <v>4620</v>
      </c>
      <c r="F4" s="9">
        <v>237</v>
      </c>
    </row>
    <row r="5" ht="24.95" customHeight="1" spans="1:6">
      <c r="A5" s="10" t="s">
        <v>1431</v>
      </c>
      <c r="B5" s="9">
        <f t="shared" ref="B5:B16" si="0">SUM(C5:F5)</f>
        <v>32233</v>
      </c>
      <c r="C5" s="11">
        <v>21000</v>
      </c>
      <c r="D5" s="11">
        <v>6792</v>
      </c>
      <c r="E5" s="11">
        <v>4224</v>
      </c>
      <c r="F5" s="11">
        <v>217</v>
      </c>
    </row>
    <row r="6" ht="24.95" customHeight="1" spans="1:6">
      <c r="A6" s="10" t="s">
        <v>1432</v>
      </c>
      <c r="B6" s="9">
        <f t="shared" si="0"/>
        <v>353</v>
      </c>
      <c r="C6" s="11">
        <v>250</v>
      </c>
      <c r="D6" s="11">
        <v>19</v>
      </c>
      <c r="E6" s="11">
        <v>64</v>
      </c>
      <c r="F6" s="11">
        <v>20</v>
      </c>
    </row>
    <row r="7" ht="24.95" customHeight="1" spans="1:6">
      <c r="A7" s="10" t="s">
        <v>1433</v>
      </c>
      <c r="B7" s="9">
        <f t="shared" si="0"/>
        <v>54767</v>
      </c>
      <c r="C7" s="11">
        <v>53128</v>
      </c>
      <c r="D7" s="11">
        <v>1307</v>
      </c>
      <c r="E7" s="11">
        <v>332</v>
      </c>
      <c r="F7" s="11"/>
    </row>
    <row r="8" ht="24.95" customHeight="1" spans="1:6">
      <c r="A8" s="10" t="s">
        <v>1434</v>
      </c>
      <c r="B8" s="9">
        <f t="shared" si="0"/>
        <v>0</v>
      </c>
      <c r="C8" s="11"/>
      <c r="D8" s="11"/>
      <c r="E8" s="11"/>
      <c r="F8" s="11"/>
    </row>
    <row r="9" ht="24.95" customHeight="1" spans="1:6">
      <c r="A9" s="10" t="s">
        <v>1435</v>
      </c>
      <c r="B9" s="9">
        <f t="shared" si="0"/>
        <v>0</v>
      </c>
      <c r="C9" s="11"/>
      <c r="D9" s="11"/>
      <c r="E9" s="11"/>
      <c r="F9" s="11"/>
    </row>
    <row r="10" ht="24.95" customHeight="1" spans="1:6">
      <c r="A10" s="10" t="s">
        <v>1436</v>
      </c>
      <c r="B10" s="9">
        <f t="shared" si="0"/>
        <v>0</v>
      </c>
      <c r="C10" s="11"/>
      <c r="D10" s="11"/>
      <c r="E10" s="11"/>
      <c r="F10" s="11"/>
    </row>
    <row r="11" s="1" customFormat="1" ht="24.95" customHeight="1" spans="1:6">
      <c r="A11" s="8" t="s">
        <v>1437</v>
      </c>
      <c r="B11" s="9">
        <f t="shared" si="0"/>
        <v>117781</v>
      </c>
      <c r="C11" s="9">
        <v>106610</v>
      </c>
      <c r="D11" s="9">
        <v>7104</v>
      </c>
      <c r="E11" s="9">
        <v>4010</v>
      </c>
      <c r="F11" s="9">
        <v>57</v>
      </c>
    </row>
    <row r="12" ht="24.95" customHeight="1" spans="1:6">
      <c r="A12" s="10" t="s">
        <v>1438</v>
      </c>
      <c r="B12" s="9">
        <f t="shared" si="0"/>
        <v>117211</v>
      </c>
      <c r="C12" s="11">
        <v>106600</v>
      </c>
      <c r="D12" s="11">
        <v>6565</v>
      </c>
      <c r="E12" s="11">
        <v>4010</v>
      </c>
      <c r="F12" s="11">
        <v>36</v>
      </c>
    </row>
    <row r="13" ht="24.95" customHeight="1" spans="1:6">
      <c r="A13" s="10" t="s">
        <v>1439</v>
      </c>
      <c r="B13" s="9">
        <f t="shared" si="0"/>
        <v>570</v>
      </c>
      <c r="C13" s="11">
        <v>10</v>
      </c>
      <c r="D13" s="11">
        <v>539</v>
      </c>
      <c r="E13" s="11"/>
      <c r="F13" s="11">
        <v>21</v>
      </c>
    </row>
    <row r="14" ht="24.95" customHeight="1" spans="1:6">
      <c r="A14" s="10" t="s">
        <v>1440</v>
      </c>
      <c r="B14" s="9">
        <f t="shared" si="0"/>
        <v>0</v>
      </c>
      <c r="C14" s="11"/>
      <c r="D14" s="11"/>
      <c r="E14" s="11"/>
      <c r="F14" s="11"/>
    </row>
    <row r="15" s="1" customFormat="1" ht="24.95" customHeight="1" spans="1:6">
      <c r="A15" s="8" t="s">
        <v>1441</v>
      </c>
      <c r="B15" s="9">
        <f t="shared" si="0"/>
        <v>-30428</v>
      </c>
      <c r="C15" s="9">
        <v>-32232</v>
      </c>
      <c r="D15" s="9">
        <v>1014</v>
      </c>
      <c r="E15" s="9">
        <v>610</v>
      </c>
      <c r="F15" s="9">
        <v>180</v>
      </c>
    </row>
    <row r="16" s="1" customFormat="1" ht="24.95" customHeight="1" spans="1:6">
      <c r="A16" s="8" t="s">
        <v>1442</v>
      </c>
      <c r="B16" s="9">
        <f t="shared" si="0"/>
        <v>67043</v>
      </c>
      <c r="C16" s="9">
        <v>54535</v>
      </c>
      <c r="D16" s="9">
        <v>3452</v>
      </c>
      <c r="E16" s="9">
        <v>8121</v>
      </c>
      <c r="F16" s="9">
        <v>935</v>
      </c>
    </row>
  </sheetData>
  <mergeCells count="2">
    <mergeCell ref="A1:F1"/>
    <mergeCell ref="A2:F2"/>
  </mergeCells>
  <pageMargins left="0.708661417322835" right="0.708661417322835" top="0.748031496062992" bottom="0.551181102362205" header="0.31496062992126" footer="0.31496062992126"/>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9"/>
  <sheetViews>
    <sheetView showGridLines="0" showZeros="0" workbookViewId="0">
      <selection activeCell="A9" sqref="A9"/>
    </sheetView>
  </sheetViews>
  <sheetFormatPr defaultColWidth="9" defaultRowHeight="15.75"/>
  <cols>
    <col min="1" max="1" width="117.375" style="134" customWidth="1"/>
    <col min="2" max="16384" width="9" style="134"/>
  </cols>
  <sheetData>
    <row r="1" ht="48.75" customHeight="1" spans="1:1">
      <c r="A1" s="135" t="s">
        <v>8</v>
      </c>
    </row>
    <row r="2" s="133" customFormat="1" ht="27.95" customHeight="1" spans="1:1">
      <c r="A2" s="136" t="s">
        <v>9</v>
      </c>
    </row>
    <row r="3" s="133" customFormat="1" ht="27.95" customHeight="1" spans="1:1">
      <c r="A3" s="136" t="s">
        <v>10</v>
      </c>
    </row>
    <row r="4" s="133" customFormat="1" ht="27.95" customHeight="1" spans="1:1">
      <c r="A4" s="136" t="s">
        <v>11</v>
      </c>
    </row>
    <row r="5" s="133" customFormat="1" ht="27.95" customHeight="1" spans="1:1">
      <c r="A5" s="136" t="s">
        <v>12</v>
      </c>
    </row>
    <row r="6" s="133" customFormat="1" ht="27.95" customHeight="1" spans="1:1">
      <c r="A6" s="136" t="s">
        <v>13</v>
      </c>
    </row>
    <row r="7" s="133" customFormat="1" ht="27.95" customHeight="1" spans="1:1">
      <c r="A7" s="136" t="s">
        <v>14</v>
      </c>
    </row>
    <row r="8" s="133" customFormat="1" ht="27.95" customHeight="1" spans="1:1">
      <c r="A8" s="136" t="s">
        <v>15</v>
      </c>
    </row>
    <row r="9" s="133" customFormat="1" ht="27.95" customHeight="1" spans="1:1">
      <c r="A9" s="136" t="s">
        <v>16</v>
      </c>
    </row>
  </sheetData>
  <printOptions horizontalCentered="1"/>
  <pageMargins left="0.75" right="0.75" top="0.44" bottom="0.66" header="0.22" footer="0.51"/>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38"/>
  <sheetViews>
    <sheetView showGridLines="0" showZeros="0" view="pageBreakPreview" zoomScaleNormal="93" zoomScaleSheetLayoutView="100" workbookViewId="0">
      <pane ySplit="4" topLeftCell="A23" activePane="bottomLeft" state="frozen"/>
      <selection/>
      <selection pane="bottomLeft" activeCell="B32" sqref="B32"/>
    </sheetView>
  </sheetViews>
  <sheetFormatPr defaultColWidth="9" defaultRowHeight="15" outlineLevelCol="1"/>
  <cols>
    <col min="1" max="1" width="39.25" style="123" customWidth="1"/>
    <col min="2" max="2" width="38.125" style="124" customWidth="1"/>
    <col min="3" max="16384" width="9" style="123"/>
  </cols>
  <sheetData>
    <row r="1" ht="27.75" customHeight="1" spans="1:1">
      <c r="A1" s="125"/>
    </row>
    <row r="2" ht="27.75" customHeight="1" spans="1:2">
      <c r="A2" s="126" t="s">
        <v>17</v>
      </c>
      <c r="B2" s="126"/>
    </row>
    <row r="3" ht="27.75" customHeight="1" spans="2:2">
      <c r="B3" s="127" t="s">
        <v>18</v>
      </c>
    </row>
    <row r="4" s="122" customFormat="1" ht="31.5" customHeight="1" spans="1:2">
      <c r="A4" s="128" t="s">
        <v>19</v>
      </c>
      <c r="B4" s="128" t="s">
        <v>20</v>
      </c>
    </row>
    <row r="5" ht="20.1" customHeight="1" spans="1:2">
      <c r="A5" s="129" t="s">
        <v>21</v>
      </c>
      <c r="B5" s="102">
        <f>SUM(B6:B21)</f>
        <v>20690</v>
      </c>
    </row>
    <row r="6" ht="20.1" customHeight="1" spans="1:2">
      <c r="A6" s="129" t="s">
        <v>22</v>
      </c>
      <c r="B6" s="53">
        <v>8515</v>
      </c>
    </row>
    <row r="7" ht="20.1" customHeight="1" spans="1:2">
      <c r="A7" s="129" t="s">
        <v>23</v>
      </c>
      <c r="B7" s="53">
        <v>1123</v>
      </c>
    </row>
    <row r="8" ht="20.1" customHeight="1" spans="1:2">
      <c r="A8" s="129" t="s">
        <v>24</v>
      </c>
      <c r="B8" s="53"/>
    </row>
    <row r="9" ht="20.1" customHeight="1" spans="1:2">
      <c r="A9" s="129" t="s">
        <v>25</v>
      </c>
      <c r="B9" s="53">
        <v>496</v>
      </c>
    </row>
    <row r="10" ht="20.1" customHeight="1" spans="1:2">
      <c r="A10" s="129" t="s">
        <v>26</v>
      </c>
      <c r="B10" s="53">
        <v>15</v>
      </c>
    </row>
    <row r="11" ht="20.1" customHeight="1" spans="1:2">
      <c r="A11" s="129" t="s">
        <v>27</v>
      </c>
      <c r="B11" s="53">
        <v>1670</v>
      </c>
    </row>
    <row r="12" ht="20.1" customHeight="1" spans="1:2">
      <c r="A12" s="129" t="s">
        <v>28</v>
      </c>
      <c r="B12" s="53">
        <v>631</v>
      </c>
    </row>
    <row r="13" ht="20.1" customHeight="1" spans="1:2">
      <c r="A13" s="129" t="s">
        <v>29</v>
      </c>
      <c r="B13" s="53">
        <v>311</v>
      </c>
    </row>
    <row r="14" ht="20.1" customHeight="1" spans="1:2">
      <c r="A14" s="129" t="s">
        <v>30</v>
      </c>
      <c r="B14" s="53">
        <v>3655</v>
      </c>
    </row>
    <row r="15" ht="20.1" customHeight="1" spans="1:2">
      <c r="A15" s="129" t="s">
        <v>31</v>
      </c>
      <c r="B15" s="53">
        <v>900</v>
      </c>
    </row>
    <row r="16" ht="20.1" customHeight="1" spans="1:2">
      <c r="A16" s="129" t="s">
        <v>32</v>
      </c>
      <c r="B16" s="53">
        <v>494</v>
      </c>
    </row>
    <row r="17" ht="20.1" customHeight="1" spans="1:2">
      <c r="A17" s="129" t="s">
        <v>33</v>
      </c>
      <c r="B17" s="53">
        <v>1000</v>
      </c>
    </row>
    <row r="18" ht="20.1" customHeight="1" spans="1:2">
      <c r="A18" s="129" t="s">
        <v>34</v>
      </c>
      <c r="B18" s="53">
        <v>1880</v>
      </c>
    </row>
    <row r="19" ht="20.1" customHeight="1" spans="1:2">
      <c r="A19" s="129" t="s">
        <v>35</v>
      </c>
      <c r="B19" s="53"/>
    </row>
    <row r="20" ht="20.1" customHeight="1" spans="1:2">
      <c r="A20" s="129" t="s">
        <v>36</v>
      </c>
      <c r="B20" s="76"/>
    </row>
    <row r="21" ht="20.1" customHeight="1" spans="1:2">
      <c r="A21" s="129" t="s">
        <v>37</v>
      </c>
      <c r="B21" s="76"/>
    </row>
    <row r="22" ht="21" customHeight="1" spans="1:2">
      <c r="A22" s="129" t="s">
        <v>38</v>
      </c>
      <c r="B22" s="102">
        <f>SUM(B23:B30)</f>
        <v>11200</v>
      </c>
    </row>
    <row r="23" ht="20.1" customHeight="1" spans="1:2">
      <c r="A23" s="129" t="s">
        <v>39</v>
      </c>
      <c r="B23" s="53">
        <v>2700</v>
      </c>
    </row>
    <row r="24" ht="20.1" customHeight="1" spans="1:2">
      <c r="A24" s="129" t="s">
        <v>40</v>
      </c>
      <c r="B24" s="130">
        <v>3240</v>
      </c>
    </row>
    <row r="25" ht="20.1" customHeight="1" spans="1:2">
      <c r="A25" s="129" t="s">
        <v>41</v>
      </c>
      <c r="B25" s="130">
        <v>655</v>
      </c>
    </row>
    <row r="26" ht="20.1" customHeight="1" spans="1:2">
      <c r="A26" s="129" t="s">
        <v>42</v>
      </c>
      <c r="B26" s="130">
        <v>4008</v>
      </c>
    </row>
    <row r="27" ht="20.1" customHeight="1" spans="1:2">
      <c r="A27" s="129" t="s">
        <v>43</v>
      </c>
      <c r="B27" s="130"/>
    </row>
    <row r="28" ht="20.1" customHeight="1" spans="1:2">
      <c r="A28" s="129" t="s">
        <v>44</v>
      </c>
      <c r="B28" s="130">
        <v>8</v>
      </c>
    </row>
    <row r="29" ht="20.1" customHeight="1" spans="1:2">
      <c r="A29" s="129" t="s">
        <v>45</v>
      </c>
      <c r="B29" s="130">
        <v>316</v>
      </c>
    </row>
    <row r="30" ht="20.1" customHeight="1" spans="1:2">
      <c r="A30" s="129" t="s">
        <v>46</v>
      </c>
      <c r="B30" s="53">
        <v>273</v>
      </c>
    </row>
    <row r="31" s="122" customFormat="1" ht="20.1" customHeight="1" spans="1:2">
      <c r="A31" s="112" t="s">
        <v>0</v>
      </c>
      <c r="B31" s="76"/>
    </row>
    <row r="32" s="122" customFormat="1" ht="20.1" customHeight="1" spans="1:2">
      <c r="A32" s="112" t="s">
        <v>0</v>
      </c>
      <c r="B32" s="76"/>
    </row>
    <row r="33" ht="20.1" customHeight="1" spans="1:2">
      <c r="A33" s="131" t="s">
        <v>47</v>
      </c>
      <c r="B33" s="102">
        <f>B5+B22</f>
        <v>31890</v>
      </c>
    </row>
    <row r="34" ht="18.75" customHeight="1" spans="1:2">
      <c r="A34" s="132" t="s">
        <v>0</v>
      </c>
      <c r="B34" s="132"/>
    </row>
    <row r="35" ht="20.1" customHeight="1"/>
    <row r="36" ht="20.1" customHeight="1"/>
    <row r="37" ht="20.1" customHeight="1"/>
    <row r="38" ht="20.1" customHeight="1"/>
  </sheetData>
  <sheetProtection selectLockedCells="1"/>
  <mergeCells count="2">
    <mergeCell ref="A2:B2"/>
    <mergeCell ref="A34:B34"/>
  </mergeCells>
  <printOptions horizontalCentered="1"/>
  <pageMargins left="0.47244094488189" right="0.47244094488189" top="0.196850393700787" bottom="0.078740157480315" header="0" footer="0"/>
  <pageSetup paperSize="9" scale="77" orientation="landscape"/>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32"/>
  <sheetViews>
    <sheetView topLeftCell="A19" workbookViewId="0">
      <selection activeCell="B5" sqref="B5"/>
    </sheetView>
  </sheetViews>
  <sheetFormatPr defaultColWidth="9" defaultRowHeight="20.1" customHeight="1" outlineLevelCol="1"/>
  <cols>
    <col min="1" max="1" width="41.75" style="43" customWidth="1"/>
    <col min="2" max="2" width="23.75" style="43" customWidth="1"/>
    <col min="3" max="16384" width="9" style="43"/>
  </cols>
  <sheetData>
    <row r="1" ht="27" customHeight="1" spans="1:1">
      <c r="A1" s="40"/>
    </row>
    <row r="2" ht="27" customHeight="1" spans="1:2">
      <c r="A2" s="69" t="s">
        <v>48</v>
      </c>
      <c r="B2" s="69"/>
    </row>
    <row r="3" ht="27" customHeight="1" spans="2:2">
      <c r="B3" s="70" t="s">
        <v>18</v>
      </c>
    </row>
    <row r="4" ht="35.25" customHeight="1" spans="1:2">
      <c r="A4" s="71" t="s">
        <v>49</v>
      </c>
      <c r="B4" s="71" t="s">
        <v>50</v>
      </c>
    </row>
    <row r="5" customHeight="1" spans="1:2">
      <c r="A5" s="52" t="s">
        <v>51</v>
      </c>
      <c r="B5" s="72">
        <v>32281</v>
      </c>
    </row>
    <row r="6" customHeight="1" spans="1:2">
      <c r="A6" s="52" t="s">
        <v>52</v>
      </c>
      <c r="B6" s="49"/>
    </row>
    <row r="7" customHeight="1" spans="1:2">
      <c r="A7" s="52" t="s">
        <v>53</v>
      </c>
      <c r="B7" s="49">
        <v>239</v>
      </c>
    </row>
    <row r="8" customHeight="1" spans="1:2">
      <c r="A8" s="52" t="s">
        <v>54</v>
      </c>
      <c r="B8" s="49">
        <v>2074</v>
      </c>
    </row>
    <row r="9" customHeight="1" spans="1:2">
      <c r="A9" s="52" t="s">
        <v>55</v>
      </c>
      <c r="B9" s="49">
        <v>23980</v>
      </c>
    </row>
    <row r="10" customHeight="1" spans="1:2">
      <c r="A10" s="52" t="s">
        <v>56</v>
      </c>
      <c r="B10" s="49">
        <v>693</v>
      </c>
    </row>
    <row r="11" customHeight="1" spans="1:2">
      <c r="A11" s="52" t="s">
        <v>57</v>
      </c>
      <c r="B11" s="49">
        <v>2360</v>
      </c>
    </row>
    <row r="12" customHeight="1" spans="1:2">
      <c r="A12" s="52" t="s">
        <v>58</v>
      </c>
      <c r="B12" s="49">
        <v>66012</v>
      </c>
    </row>
    <row r="13" customHeight="1" spans="1:2">
      <c r="A13" s="52" t="s">
        <v>59</v>
      </c>
      <c r="B13" s="49">
        <v>16835</v>
      </c>
    </row>
    <row r="14" customHeight="1" spans="1:2">
      <c r="A14" s="92" t="s">
        <v>60</v>
      </c>
      <c r="B14" s="49">
        <v>6001</v>
      </c>
    </row>
    <row r="15" customHeight="1" spans="1:2">
      <c r="A15" s="92" t="s">
        <v>61</v>
      </c>
      <c r="B15" s="49">
        <v>11983</v>
      </c>
    </row>
    <row r="16" customHeight="1" spans="1:2">
      <c r="A16" s="92" t="s">
        <v>62</v>
      </c>
      <c r="B16" s="49">
        <v>30717</v>
      </c>
    </row>
    <row r="17" customHeight="1" spans="1:2">
      <c r="A17" s="92" t="s">
        <v>63</v>
      </c>
      <c r="B17" s="49">
        <v>12153</v>
      </c>
    </row>
    <row r="18" customHeight="1" spans="1:2">
      <c r="A18" s="92" t="s">
        <v>64</v>
      </c>
      <c r="B18" s="49">
        <v>642</v>
      </c>
    </row>
    <row r="19" customHeight="1" spans="1:2">
      <c r="A19" s="92" t="s">
        <v>65</v>
      </c>
      <c r="B19" s="49">
        <v>535</v>
      </c>
    </row>
    <row r="20" customHeight="1" spans="1:2">
      <c r="A20" s="92" t="s">
        <v>66</v>
      </c>
      <c r="B20" s="49">
        <v>22</v>
      </c>
    </row>
    <row r="21" customHeight="1" spans="1:2">
      <c r="A21" s="92" t="s">
        <v>67</v>
      </c>
      <c r="B21" s="49"/>
    </row>
    <row r="22" customHeight="1" spans="1:2">
      <c r="A22" s="92" t="s">
        <v>68</v>
      </c>
      <c r="B22" s="49">
        <v>572</v>
      </c>
    </row>
    <row r="23" customHeight="1" spans="1:2">
      <c r="A23" s="92" t="s">
        <v>69</v>
      </c>
      <c r="B23" s="49">
        <v>11845</v>
      </c>
    </row>
    <row r="24" customHeight="1" spans="1:2">
      <c r="A24" s="92" t="s">
        <v>70</v>
      </c>
      <c r="B24" s="49">
        <v>300</v>
      </c>
    </row>
    <row r="25" customHeight="1" spans="1:2">
      <c r="A25" s="92" t="s">
        <v>71</v>
      </c>
      <c r="B25" s="49">
        <v>1304</v>
      </c>
    </row>
    <row r="26" customHeight="1" spans="1:2">
      <c r="A26" s="92" t="s">
        <v>72</v>
      </c>
      <c r="B26" s="76"/>
    </row>
    <row r="27" customHeight="1" spans="1:2">
      <c r="A27" s="92" t="s">
        <v>73</v>
      </c>
      <c r="B27" s="49">
        <v>5432</v>
      </c>
    </row>
    <row r="28" customHeight="1" spans="1:2">
      <c r="A28" s="52" t="s">
        <v>74</v>
      </c>
      <c r="B28" s="49"/>
    </row>
    <row r="29" customHeight="1" spans="1:2">
      <c r="A29" s="52" t="s">
        <v>75</v>
      </c>
      <c r="B29" s="49">
        <v>20</v>
      </c>
    </row>
    <row r="30" customHeight="1" spans="1:2">
      <c r="A30" s="52"/>
      <c r="B30" s="49"/>
    </row>
    <row r="31" customHeight="1" spans="1:2">
      <c r="A31" s="52"/>
      <c r="B31" s="49"/>
    </row>
    <row r="32" customHeight="1" spans="1:2">
      <c r="A32" s="58" t="s">
        <v>76</v>
      </c>
      <c r="B32" s="49">
        <f>B5+B6+B7+B8+B9+B10+B11+B12+B13+B14+B15+B16+B17+B18+B19+B20+B21+B22+B23+B24+B25+B27+B28+B29+B26</f>
        <v>226000</v>
      </c>
    </row>
  </sheetData>
  <sheetProtection selectLockedCells="1"/>
  <mergeCells count="1">
    <mergeCell ref="A2:B2"/>
  </mergeCells>
  <printOptions horizontalCentered="1"/>
  <pageMargins left="0.31496062992126" right="0.31496062992126" top="0.354330708661417" bottom="0.354330708661417" header="0.31496062992126" footer="0.31496062992126"/>
  <pageSetup paperSize="9" scale="80" orientation="portrait"/>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17"/>
  <sheetViews>
    <sheetView showGridLines="0" showZeros="0" zoomScale="93" zoomScaleNormal="93" workbookViewId="0">
      <pane ySplit="5" topLeftCell="A6" activePane="bottomLeft" state="frozen"/>
      <selection/>
      <selection pane="bottomLeft" activeCell="G13" sqref="G13"/>
    </sheetView>
  </sheetViews>
  <sheetFormatPr defaultColWidth="9" defaultRowHeight="14.25" outlineLevelCol="3"/>
  <cols>
    <col min="1" max="1" width="45" style="95" customWidth="1"/>
    <col min="2" max="2" width="16.625" style="96" customWidth="1"/>
    <col min="3" max="3" width="43.625" style="95" customWidth="1"/>
    <col min="4" max="4" width="16.625" style="96" customWidth="1"/>
    <col min="5" max="16384" width="9" style="95"/>
  </cols>
  <sheetData>
    <row r="1" ht="18" customHeight="1" spans="1:1">
      <c r="A1" s="94"/>
    </row>
    <row r="2" s="94" customFormat="1" ht="23.25" spans="1:4">
      <c r="A2" s="97" t="s">
        <v>77</v>
      </c>
      <c r="B2" s="97"/>
      <c r="C2" s="97"/>
      <c r="D2" s="97"/>
    </row>
    <row r="3" ht="20.25" customHeight="1" spans="1:4">
      <c r="A3" s="94"/>
      <c r="D3" s="98" t="s">
        <v>78</v>
      </c>
    </row>
    <row r="4" ht="24.75" customHeight="1" spans="1:4">
      <c r="A4" s="99" t="s">
        <v>79</v>
      </c>
      <c r="B4" s="100"/>
      <c r="C4" s="99" t="s">
        <v>80</v>
      </c>
      <c r="D4" s="100"/>
    </row>
    <row r="5" ht="29.25" customHeight="1" spans="1:4">
      <c r="A5" s="76" t="s">
        <v>81</v>
      </c>
      <c r="B5" s="76" t="s">
        <v>82</v>
      </c>
      <c r="C5" s="76" t="s">
        <v>81</v>
      </c>
      <c r="D5" s="76" t="s">
        <v>82</v>
      </c>
    </row>
    <row r="6" ht="20.1" customHeight="1" spans="1:4">
      <c r="A6" s="101" t="s">
        <v>83</v>
      </c>
      <c r="B6" s="102">
        <f>表一!B33</f>
        <v>31890</v>
      </c>
      <c r="C6" s="101" t="s">
        <v>84</v>
      </c>
      <c r="D6" s="102">
        <f>表二!B32</f>
        <v>226000</v>
      </c>
    </row>
    <row r="7" ht="20.1" customHeight="1" spans="1:4">
      <c r="A7" s="103" t="s">
        <v>85</v>
      </c>
      <c r="B7" s="104">
        <f>B8+B80+B81+B85+B86+B87+B88</f>
        <v>208820</v>
      </c>
      <c r="C7" s="103" t="s">
        <v>86</v>
      </c>
      <c r="D7" s="104">
        <f>D8+D81+D82+D83+D84+D85+D86+D87</f>
        <v>14710</v>
      </c>
    </row>
    <row r="8" ht="20.1" customHeight="1" spans="1:4">
      <c r="A8" s="105" t="s">
        <v>87</v>
      </c>
      <c r="B8" s="106">
        <f>B9+B57+B16</f>
        <v>134077</v>
      </c>
      <c r="C8" s="105" t="s">
        <v>88</v>
      </c>
      <c r="D8" s="106">
        <f>D9+D10</f>
        <v>1838</v>
      </c>
    </row>
    <row r="9" ht="20.1" customHeight="1" spans="1:4">
      <c r="A9" s="105" t="s">
        <v>89</v>
      </c>
      <c r="B9" s="106">
        <f>SUM(B10:B15)</f>
        <v>3765</v>
      </c>
      <c r="C9" s="105" t="s">
        <v>90</v>
      </c>
      <c r="D9" s="81"/>
    </row>
    <row r="10" ht="20.1" customHeight="1" spans="1:4">
      <c r="A10" s="60" t="s">
        <v>91</v>
      </c>
      <c r="B10" s="80">
        <v>187</v>
      </c>
      <c r="C10" s="105" t="s">
        <v>92</v>
      </c>
      <c r="D10" s="81">
        <v>1838</v>
      </c>
    </row>
    <row r="11" ht="20.1" customHeight="1" spans="1:4">
      <c r="A11" s="60" t="s">
        <v>93</v>
      </c>
      <c r="B11" s="80">
        <v>304</v>
      </c>
      <c r="C11" s="105"/>
      <c r="D11" s="84"/>
    </row>
    <row r="12" ht="20.1" customHeight="1" spans="1:4">
      <c r="A12" s="60" t="s">
        <v>94</v>
      </c>
      <c r="B12" s="80">
        <v>1234</v>
      </c>
      <c r="C12" s="105" t="s">
        <v>0</v>
      </c>
      <c r="D12" s="84"/>
    </row>
    <row r="13" ht="20.1" customHeight="1" spans="1:4">
      <c r="A13" s="60" t="s">
        <v>95</v>
      </c>
      <c r="B13" s="80"/>
      <c r="C13" s="105" t="s">
        <v>0</v>
      </c>
      <c r="D13" s="84"/>
    </row>
    <row r="14" ht="20.1" customHeight="1" spans="1:4">
      <c r="A14" s="60" t="s">
        <v>96</v>
      </c>
      <c r="B14" s="80">
        <v>341</v>
      </c>
      <c r="C14" s="105" t="s">
        <v>0</v>
      </c>
      <c r="D14" s="84"/>
    </row>
    <row r="15" ht="20.1" customHeight="1" spans="1:4">
      <c r="A15" s="60" t="s">
        <v>97</v>
      </c>
      <c r="B15" s="80">
        <v>1699</v>
      </c>
      <c r="C15" s="105" t="s">
        <v>0</v>
      </c>
      <c r="D15" s="84"/>
    </row>
    <row r="16" ht="20.1" customHeight="1" spans="1:4">
      <c r="A16" s="60" t="s">
        <v>98</v>
      </c>
      <c r="B16" s="106">
        <f>SUM(B17:B56)</f>
        <v>82247</v>
      </c>
      <c r="C16" s="105" t="s">
        <v>0</v>
      </c>
      <c r="D16" s="84"/>
    </row>
    <row r="17" ht="20.1" customHeight="1" spans="1:4">
      <c r="A17" s="60" t="s">
        <v>99</v>
      </c>
      <c r="B17" s="81"/>
      <c r="C17" s="105" t="s">
        <v>0</v>
      </c>
      <c r="D17" s="84"/>
    </row>
    <row r="18" ht="20.1" customHeight="1" spans="1:4">
      <c r="A18" s="107" t="s">
        <v>100</v>
      </c>
      <c r="B18" s="81">
        <v>16028</v>
      </c>
      <c r="C18" s="105" t="s">
        <v>0</v>
      </c>
      <c r="D18" s="84"/>
    </row>
    <row r="19" ht="20.1" customHeight="1" spans="1:4">
      <c r="A19" s="108" t="s">
        <v>101</v>
      </c>
      <c r="B19" s="109">
        <v>2884</v>
      </c>
      <c r="C19" s="105" t="s">
        <v>0</v>
      </c>
      <c r="D19" s="84"/>
    </row>
    <row r="20" ht="20.1" customHeight="1" spans="1:4">
      <c r="A20" s="108" t="s">
        <v>102</v>
      </c>
      <c r="B20" s="109">
        <v>108</v>
      </c>
      <c r="C20" s="105" t="s">
        <v>0</v>
      </c>
      <c r="D20" s="84"/>
    </row>
    <row r="21" ht="20.1" customHeight="1" spans="1:4">
      <c r="A21" s="108" t="s">
        <v>103</v>
      </c>
      <c r="B21" s="109"/>
      <c r="C21" s="105" t="s">
        <v>0</v>
      </c>
      <c r="D21" s="84"/>
    </row>
    <row r="22" ht="20.1" customHeight="1" spans="1:4">
      <c r="A22" s="108" t="s">
        <v>104</v>
      </c>
      <c r="B22" s="109"/>
      <c r="C22" s="105" t="s">
        <v>0</v>
      </c>
      <c r="D22" s="84"/>
    </row>
    <row r="23" ht="20.1" customHeight="1" spans="1:4">
      <c r="A23" s="108" t="s">
        <v>105</v>
      </c>
      <c r="B23" s="109"/>
      <c r="C23" s="105" t="s">
        <v>0</v>
      </c>
      <c r="D23" s="84"/>
    </row>
    <row r="24" ht="20.1" customHeight="1" spans="1:4">
      <c r="A24" s="108" t="s">
        <v>106</v>
      </c>
      <c r="B24" s="109">
        <v>53</v>
      </c>
      <c r="C24" s="105" t="s">
        <v>0</v>
      </c>
      <c r="D24" s="84"/>
    </row>
    <row r="25" ht="20.1" customHeight="1" spans="1:4">
      <c r="A25" s="108" t="s">
        <v>107</v>
      </c>
      <c r="B25" s="109">
        <v>1279</v>
      </c>
      <c r="C25" s="105" t="s">
        <v>0</v>
      </c>
      <c r="D25" s="84"/>
    </row>
    <row r="26" ht="20.1" customHeight="1" spans="1:4">
      <c r="A26" s="108" t="s">
        <v>108</v>
      </c>
      <c r="B26" s="109">
        <v>42675</v>
      </c>
      <c r="C26" s="105" t="s">
        <v>0</v>
      </c>
      <c r="D26" s="84"/>
    </row>
    <row r="27" ht="20.1" customHeight="1" spans="1:4">
      <c r="A27" s="107" t="s">
        <v>109</v>
      </c>
      <c r="B27" s="81">
        <v>8</v>
      </c>
      <c r="C27" s="105" t="s">
        <v>0</v>
      </c>
      <c r="D27" s="84"/>
    </row>
    <row r="28" ht="20.1" customHeight="1" spans="1:4">
      <c r="A28" s="108" t="s">
        <v>110</v>
      </c>
      <c r="B28" s="109">
        <v>1001</v>
      </c>
      <c r="C28" s="108" t="s">
        <v>0</v>
      </c>
      <c r="D28" s="110"/>
    </row>
    <row r="29" ht="20.1" customHeight="1" spans="1:4">
      <c r="A29" s="108" t="s">
        <v>111</v>
      </c>
      <c r="B29" s="109"/>
      <c r="C29" s="108" t="s">
        <v>0</v>
      </c>
      <c r="D29" s="110"/>
    </row>
    <row r="30" ht="20.1" customHeight="1" spans="1:4">
      <c r="A30" s="108" t="s">
        <v>112</v>
      </c>
      <c r="B30" s="109">
        <v>2078</v>
      </c>
      <c r="C30" s="108" t="s">
        <v>0</v>
      </c>
      <c r="D30" s="110"/>
    </row>
    <row r="31" ht="20.1" customHeight="1" spans="1:4">
      <c r="A31" s="108" t="s">
        <v>113</v>
      </c>
      <c r="B31" s="109">
        <v>10821</v>
      </c>
      <c r="C31" s="107" t="s">
        <v>0</v>
      </c>
      <c r="D31" s="85"/>
    </row>
    <row r="32" ht="20.1" customHeight="1" spans="1:4">
      <c r="A32" s="108" t="s">
        <v>114</v>
      </c>
      <c r="B32" s="109">
        <v>144</v>
      </c>
      <c r="C32" s="108" t="s">
        <v>0</v>
      </c>
      <c r="D32" s="110"/>
    </row>
    <row r="33" ht="20.1" customHeight="1" spans="1:4">
      <c r="A33" s="108" t="s">
        <v>115</v>
      </c>
      <c r="B33" s="109"/>
      <c r="C33" s="108" t="s">
        <v>0</v>
      </c>
      <c r="D33" s="110"/>
    </row>
    <row r="34" ht="20.1" customHeight="1" spans="1:4">
      <c r="A34" s="108" t="s">
        <v>116</v>
      </c>
      <c r="B34" s="81"/>
      <c r="C34" s="108" t="s">
        <v>0</v>
      </c>
      <c r="D34" s="110"/>
    </row>
    <row r="35" ht="20.1" customHeight="1" spans="1:4">
      <c r="A35" s="108" t="s">
        <v>117</v>
      </c>
      <c r="B35" s="81"/>
      <c r="C35" s="108" t="s">
        <v>0</v>
      </c>
      <c r="D35" s="110"/>
    </row>
    <row r="36" ht="20.1" customHeight="1" spans="1:4">
      <c r="A36" s="111" t="s">
        <v>118</v>
      </c>
      <c r="B36" s="81"/>
      <c r="C36" s="108" t="s">
        <v>0</v>
      </c>
      <c r="D36" s="110"/>
    </row>
    <row r="37" ht="20.1" customHeight="1" spans="1:4">
      <c r="A37" s="111" t="s">
        <v>119</v>
      </c>
      <c r="B37" s="81"/>
      <c r="C37" s="108" t="s">
        <v>0</v>
      </c>
      <c r="D37" s="110"/>
    </row>
    <row r="38" ht="20.1" customHeight="1" spans="1:4">
      <c r="A38" s="111" t="s">
        <v>120</v>
      </c>
      <c r="B38" s="81"/>
      <c r="C38" s="108" t="s">
        <v>0</v>
      </c>
      <c r="D38" s="110"/>
    </row>
    <row r="39" ht="20.1" customHeight="1" spans="1:4">
      <c r="A39" s="111" t="s">
        <v>121</v>
      </c>
      <c r="B39" s="81"/>
      <c r="C39" s="108" t="s">
        <v>0</v>
      </c>
      <c r="D39" s="110"/>
    </row>
    <row r="40" ht="20.1" customHeight="1" spans="1:4">
      <c r="A40" s="111" t="s">
        <v>122</v>
      </c>
      <c r="B40" s="81"/>
      <c r="C40" s="105" t="s">
        <v>0</v>
      </c>
      <c r="D40" s="84"/>
    </row>
    <row r="41" ht="20.1" customHeight="1" spans="1:4">
      <c r="A41" s="111" t="s">
        <v>123</v>
      </c>
      <c r="B41" s="81"/>
      <c r="C41" s="105" t="s">
        <v>0</v>
      </c>
      <c r="D41" s="84"/>
    </row>
    <row r="42" ht="20.1" customHeight="1" spans="1:4">
      <c r="A42" s="111" t="s">
        <v>124</v>
      </c>
      <c r="B42" s="81"/>
      <c r="C42" s="105" t="s">
        <v>0</v>
      </c>
      <c r="D42" s="84"/>
    </row>
    <row r="43" ht="20.1" customHeight="1" spans="1:4">
      <c r="A43" s="111" t="s">
        <v>125</v>
      </c>
      <c r="B43" s="81"/>
      <c r="C43" s="105" t="s">
        <v>0</v>
      </c>
      <c r="D43" s="84"/>
    </row>
    <row r="44" ht="20.1" customHeight="1" spans="1:4">
      <c r="A44" s="111" t="s">
        <v>126</v>
      </c>
      <c r="B44" s="81"/>
      <c r="C44" s="105" t="s">
        <v>0</v>
      </c>
      <c r="D44" s="84"/>
    </row>
    <row r="45" ht="20.1" customHeight="1" spans="1:4">
      <c r="A45" s="111" t="s">
        <v>127</v>
      </c>
      <c r="B45" s="81"/>
      <c r="C45" s="105" t="s">
        <v>0</v>
      </c>
      <c r="D45" s="84"/>
    </row>
    <row r="46" ht="20.1" customHeight="1" spans="1:4">
      <c r="A46" s="111" t="s">
        <v>128</v>
      </c>
      <c r="B46" s="81"/>
      <c r="C46" s="105" t="s">
        <v>0</v>
      </c>
      <c r="D46" s="84"/>
    </row>
    <row r="47" ht="20.1" customHeight="1" spans="1:4">
      <c r="A47" s="111" t="s">
        <v>129</v>
      </c>
      <c r="B47" s="81"/>
      <c r="C47" s="105" t="s">
        <v>0</v>
      </c>
      <c r="D47" s="84"/>
    </row>
    <row r="48" ht="20.1" customHeight="1" spans="1:4">
      <c r="A48" s="111" t="s">
        <v>130</v>
      </c>
      <c r="B48" s="81"/>
      <c r="C48" s="105" t="s">
        <v>0</v>
      </c>
      <c r="D48" s="84"/>
    </row>
    <row r="49" ht="20.1" customHeight="1" spans="1:4">
      <c r="A49" s="111" t="s">
        <v>131</v>
      </c>
      <c r="B49" s="81"/>
      <c r="C49" s="105" t="s">
        <v>0</v>
      </c>
      <c r="D49" s="84"/>
    </row>
    <row r="50" ht="20.1" customHeight="1" spans="1:4">
      <c r="A50" s="111" t="s">
        <v>132</v>
      </c>
      <c r="B50" s="81"/>
      <c r="C50" s="105" t="s">
        <v>0</v>
      </c>
      <c r="D50" s="84"/>
    </row>
    <row r="51" ht="20.1" customHeight="1" spans="1:4">
      <c r="A51" s="111" t="s">
        <v>133</v>
      </c>
      <c r="B51" s="81"/>
      <c r="C51" s="105" t="s">
        <v>0</v>
      </c>
      <c r="D51" s="84"/>
    </row>
    <row r="52" ht="20.1" customHeight="1" spans="1:4">
      <c r="A52" s="111" t="s">
        <v>134</v>
      </c>
      <c r="B52" s="81"/>
      <c r="C52" s="105" t="s">
        <v>0</v>
      </c>
      <c r="D52" s="84"/>
    </row>
    <row r="53" ht="20.1" customHeight="1" spans="1:4">
      <c r="A53" s="111" t="s">
        <v>135</v>
      </c>
      <c r="B53" s="81"/>
      <c r="C53" s="105" t="s">
        <v>0</v>
      </c>
      <c r="D53" s="84"/>
    </row>
    <row r="54" ht="20.1" customHeight="1" spans="1:4">
      <c r="A54" s="111" t="s">
        <v>136</v>
      </c>
      <c r="B54" s="81"/>
      <c r="C54" s="108" t="s">
        <v>0</v>
      </c>
      <c r="D54" s="110"/>
    </row>
    <row r="55" ht="20.1" customHeight="1" spans="1:4">
      <c r="A55" s="111" t="s">
        <v>137</v>
      </c>
      <c r="B55" s="81"/>
      <c r="C55" s="108" t="s">
        <v>0</v>
      </c>
      <c r="D55" s="110"/>
    </row>
    <row r="56" ht="20.1" customHeight="1" spans="1:4">
      <c r="A56" s="108" t="s">
        <v>138</v>
      </c>
      <c r="B56" s="109">
        <v>5168</v>
      </c>
      <c r="C56" s="108" t="s">
        <v>0</v>
      </c>
      <c r="D56" s="110"/>
    </row>
    <row r="57" ht="20.1" customHeight="1" spans="1:4">
      <c r="A57" s="108" t="s">
        <v>139</v>
      </c>
      <c r="B57" s="102">
        <f>SUM(B58:B77)</f>
        <v>48065</v>
      </c>
      <c r="C57" s="108" t="s">
        <v>0</v>
      </c>
      <c r="D57" s="110"/>
    </row>
    <row r="58" ht="20.1" customHeight="1" spans="1:4">
      <c r="A58" s="108" t="s">
        <v>140</v>
      </c>
      <c r="B58" s="81">
        <v>1000</v>
      </c>
      <c r="C58" s="108" t="s">
        <v>0</v>
      </c>
      <c r="D58" s="110"/>
    </row>
    <row r="59" ht="20.1" customHeight="1" spans="1:4">
      <c r="A59" s="108" t="s">
        <v>141</v>
      </c>
      <c r="B59" s="81"/>
      <c r="C59" s="108"/>
      <c r="D59" s="110"/>
    </row>
    <row r="60" ht="20.1" customHeight="1" spans="1:4">
      <c r="A60" s="108" t="s">
        <v>142</v>
      </c>
      <c r="B60" s="81"/>
      <c r="C60" s="108"/>
      <c r="D60" s="110"/>
    </row>
    <row r="61" ht="20.1" customHeight="1" spans="1:4">
      <c r="A61" s="108" t="s">
        <v>143</v>
      </c>
      <c r="B61" s="81">
        <v>130</v>
      </c>
      <c r="C61" s="108"/>
      <c r="D61" s="84"/>
    </row>
    <row r="62" ht="20.1" customHeight="1" spans="1:4">
      <c r="A62" s="108" t="s">
        <v>144</v>
      </c>
      <c r="B62" s="81">
        <v>2100</v>
      </c>
      <c r="C62" s="108"/>
      <c r="D62" s="84"/>
    </row>
    <row r="63" ht="20.1" customHeight="1" spans="1:4">
      <c r="A63" s="108" t="s">
        <v>145</v>
      </c>
      <c r="B63" s="81">
        <v>480</v>
      </c>
      <c r="C63" s="108"/>
      <c r="D63" s="84"/>
    </row>
    <row r="64" ht="20.1" customHeight="1" spans="1:4">
      <c r="A64" s="108" t="s">
        <v>146</v>
      </c>
      <c r="B64" s="81">
        <v>240</v>
      </c>
      <c r="C64" s="108"/>
      <c r="D64" s="84"/>
    </row>
    <row r="65" ht="19.5" customHeight="1" spans="1:4">
      <c r="A65" s="108" t="s">
        <v>147</v>
      </c>
      <c r="B65" s="81">
        <v>4800</v>
      </c>
      <c r="C65" s="108"/>
      <c r="D65" s="84"/>
    </row>
    <row r="66" ht="20.1" customHeight="1" spans="1:4">
      <c r="A66" s="108" t="s">
        <v>148</v>
      </c>
      <c r="B66" s="81">
        <v>3800</v>
      </c>
      <c r="C66" s="108"/>
      <c r="D66" s="84"/>
    </row>
    <row r="67" ht="20.1" customHeight="1" spans="1:4">
      <c r="A67" s="108" t="s">
        <v>149</v>
      </c>
      <c r="B67" s="81">
        <v>3000</v>
      </c>
      <c r="C67" s="108"/>
      <c r="D67" s="84"/>
    </row>
    <row r="68" ht="20.1" customHeight="1" spans="1:4">
      <c r="A68" s="108" t="s">
        <v>150</v>
      </c>
      <c r="B68" s="81">
        <v>450</v>
      </c>
      <c r="C68" s="108"/>
      <c r="D68" s="84"/>
    </row>
    <row r="69" ht="20.1" customHeight="1" spans="1:4">
      <c r="A69" s="108" t="s">
        <v>151</v>
      </c>
      <c r="B69" s="81">
        <v>18000</v>
      </c>
      <c r="C69" s="108"/>
      <c r="D69" s="84"/>
    </row>
    <row r="70" ht="20.1" customHeight="1" spans="1:4">
      <c r="A70" s="108" t="s">
        <v>152</v>
      </c>
      <c r="B70" s="81">
        <v>3000</v>
      </c>
      <c r="C70" s="108"/>
      <c r="D70" s="84"/>
    </row>
    <row r="71" ht="20.1" customHeight="1" spans="1:4">
      <c r="A71" s="108" t="s">
        <v>153</v>
      </c>
      <c r="B71" s="81">
        <v>670</v>
      </c>
      <c r="C71" s="108"/>
      <c r="D71" s="84"/>
    </row>
    <row r="72" ht="20.1" customHeight="1" spans="1:4">
      <c r="A72" s="108" t="s">
        <v>154</v>
      </c>
      <c r="B72" s="81">
        <v>230</v>
      </c>
      <c r="C72" s="108"/>
      <c r="D72" s="84"/>
    </row>
    <row r="73" ht="20.1" customHeight="1" spans="1:4">
      <c r="A73" s="108" t="s">
        <v>155</v>
      </c>
      <c r="B73" s="81">
        <v>20</v>
      </c>
      <c r="C73" s="108"/>
      <c r="D73" s="84"/>
    </row>
    <row r="74" ht="20.1" customHeight="1" spans="1:4">
      <c r="A74" s="108" t="s">
        <v>156</v>
      </c>
      <c r="B74" s="81"/>
      <c r="C74" s="108"/>
      <c r="D74" s="84"/>
    </row>
    <row r="75" ht="20.1" customHeight="1" spans="1:4">
      <c r="A75" s="108" t="s">
        <v>157</v>
      </c>
      <c r="B75" s="81">
        <v>10000</v>
      </c>
      <c r="C75" s="108"/>
      <c r="D75" s="84"/>
    </row>
    <row r="76" ht="20.1" customHeight="1" spans="1:4">
      <c r="A76" s="108" t="s">
        <v>158</v>
      </c>
      <c r="B76" s="81">
        <v>80</v>
      </c>
      <c r="C76" s="108"/>
      <c r="D76" s="84"/>
    </row>
    <row r="77" ht="20.1" customHeight="1" spans="1:4">
      <c r="A77" s="112" t="s">
        <v>159</v>
      </c>
      <c r="B77" s="81">
        <v>65</v>
      </c>
      <c r="C77" s="113"/>
      <c r="D77" s="84"/>
    </row>
    <row r="78" ht="20.1" customHeight="1" spans="1:4">
      <c r="A78" s="112"/>
      <c r="B78" s="114"/>
      <c r="C78" s="113"/>
      <c r="D78" s="115"/>
    </row>
    <row r="79" ht="20.1" customHeight="1" spans="1:4">
      <c r="A79" s="112"/>
      <c r="B79" s="81"/>
      <c r="C79" s="113"/>
      <c r="D79" s="116"/>
    </row>
    <row r="80" ht="20.1" customHeight="1" spans="1:4">
      <c r="A80" s="60" t="s">
        <v>160</v>
      </c>
      <c r="B80" s="117">
        <v>16043</v>
      </c>
      <c r="C80" s="108" t="s">
        <v>0</v>
      </c>
      <c r="D80" s="76"/>
    </row>
    <row r="81" ht="20.1" customHeight="1" spans="1:4">
      <c r="A81" s="60" t="s">
        <v>161</v>
      </c>
      <c r="B81" s="106">
        <f>SUM(B82:B84)</f>
        <v>41500</v>
      </c>
      <c r="C81" s="118" t="s">
        <v>162</v>
      </c>
      <c r="D81" s="84"/>
    </row>
    <row r="82" ht="20.1" customHeight="1" spans="1:4">
      <c r="A82" s="60" t="s">
        <v>163</v>
      </c>
      <c r="B82" s="117">
        <v>41500</v>
      </c>
      <c r="C82" s="105" t="s">
        <v>164</v>
      </c>
      <c r="D82" s="106">
        <f>B98-D6-D8-D81-D83-D84-D85-D86-D87</f>
        <v>10557</v>
      </c>
    </row>
    <row r="83" ht="20.1" customHeight="1" spans="1:4">
      <c r="A83" s="60" t="s">
        <v>165</v>
      </c>
      <c r="B83" s="117"/>
      <c r="C83" s="60" t="s">
        <v>166</v>
      </c>
      <c r="D83" s="117">
        <v>2315</v>
      </c>
    </row>
    <row r="84" ht="20.1" customHeight="1" spans="1:4">
      <c r="A84" s="60" t="s">
        <v>167</v>
      </c>
      <c r="B84" s="117"/>
      <c r="C84" s="60" t="s">
        <v>168</v>
      </c>
      <c r="D84" s="117"/>
    </row>
    <row r="85" ht="20.1" customHeight="1" spans="1:4">
      <c r="A85" s="60" t="s">
        <v>169</v>
      </c>
      <c r="B85" s="117"/>
      <c r="C85" s="60" t="s">
        <v>170</v>
      </c>
      <c r="D85" s="117"/>
    </row>
    <row r="86" ht="20.1" customHeight="1" spans="1:4">
      <c r="A86" s="60" t="s">
        <v>171</v>
      </c>
      <c r="B86" s="117">
        <v>8200</v>
      </c>
      <c r="C86" s="119" t="s">
        <v>172</v>
      </c>
      <c r="D86" s="117"/>
    </row>
    <row r="87" ht="20.1" customHeight="1" spans="1:4">
      <c r="A87" s="60" t="s">
        <v>173</v>
      </c>
      <c r="B87" s="76"/>
      <c r="C87" s="119" t="s">
        <v>174</v>
      </c>
      <c r="D87" s="76"/>
    </row>
    <row r="88" ht="19.15" customHeight="1" spans="1:4">
      <c r="A88" s="60" t="s">
        <v>175</v>
      </c>
      <c r="B88" s="76">
        <v>9000</v>
      </c>
      <c r="C88" s="60"/>
      <c r="D88" s="76"/>
    </row>
    <row r="89" ht="22.15" customHeight="1" spans="1:4">
      <c r="A89" s="60"/>
      <c r="B89" s="76"/>
      <c r="C89" s="60"/>
      <c r="D89" s="76"/>
    </row>
    <row r="90" ht="15" spans="1:4">
      <c r="A90" s="60"/>
      <c r="B90" s="76"/>
      <c r="C90" s="60"/>
      <c r="D90" s="76"/>
    </row>
    <row r="91" ht="15" spans="1:4">
      <c r="A91" s="60"/>
      <c r="B91" s="76"/>
      <c r="C91" s="60" t="s">
        <v>0</v>
      </c>
      <c r="D91" s="76"/>
    </row>
    <row r="92" ht="15" spans="1:4">
      <c r="A92" s="60"/>
      <c r="B92" s="76"/>
      <c r="C92" s="60" t="s">
        <v>0</v>
      </c>
      <c r="D92" s="76"/>
    </row>
    <row r="93" ht="15" spans="1:4">
      <c r="A93" s="60"/>
      <c r="B93" s="76"/>
      <c r="C93" s="60" t="s">
        <v>0</v>
      </c>
      <c r="D93" s="76"/>
    </row>
    <row r="94" ht="15" spans="1:4">
      <c r="A94" s="60"/>
      <c r="B94" s="76"/>
      <c r="C94" s="60" t="s">
        <v>0</v>
      </c>
      <c r="D94" s="76"/>
    </row>
    <row r="95" ht="15" spans="1:4">
      <c r="A95" s="60"/>
      <c r="B95" s="76"/>
      <c r="C95" s="60"/>
      <c r="D95" s="76"/>
    </row>
    <row r="96" ht="15" spans="1:4">
      <c r="A96" s="60"/>
      <c r="B96" s="76"/>
      <c r="C96" s="60"/>
      <c r="D96" s="76"/>
    </row>
    <row r="97" ht="15" spans="1:4">
      <c r="A97" s="60"/>
      <c r="B97" s="76"/>
      <c r="C97" s="60"/>
      <c r="D97" s="76"/>
    </row>
    <row r="98" ht="15" spans="1:4">
      <c r="A98" s="120" t="s">
        <v>176</v>
      </c>
      <c r="B98" s="106">
        <f>B6+B7</f>
        <v>240710</v>
      </c>
      <c r="C98" s="120" t="s">
        <v>177</v>
      </c>
      <c r="D98" s="106">
        <f>D6+D7</f>
        <v>240710</v>
      </c>
    </row>
    <row r="99" spans="3:3">
      <c r="C99" s="121"/>
    </row>
    <row r="100" spans="3:3">
      <c r="C100" s="121"/>
    </row>
    <row r="101" spans="3:3">
      <c r="C101" s="121"/>
    </row>
    <row r="102" spans="3:3">
      <c r="C102" s="121"/>
    </row>
    <row r="103" spans="3:3">
      <c r="C103" s="121"/>
    </row>
    <row r="104" spans="3:3">
      <c r="C104" s="121"/>
    </row>
    <row r="105" spans="3:3">
      <c r="C105" s="121"/>
    </row>
    <row r="106" spans="3:3">
      <c r="C106" s="121"/>
    </row>
    <row r="107" spans="3:3">
      <c r="C107" s="121"/>
    </row>
    <row r="108" spans="3:3">
      <c r="C108" s="121"/>
    </row>
    <row r="109" spans="3:3">
      <c r="C109" s="121"/>
    </row>
    <row r="110" spans="3:3">
      <c r="C110" s="121"/>
    </row>
    <row r="111" spans="3:3">
      <c r="C111" s="121"/>
    </row>
    <row r="112" spans="3:3">
      <c r="C112" s="121"/>
    </row>
    <row r="113" spans="3:3">
      <c r="C113" s="121"/>
    </row>
    <row r="114" spans="3:3">
      <c r="C114" s="121"/>
    </row>
    <row r="115" spans="3:3">
      <c r="C115" s="121"/>
    </row>
    <row r="116" spans="3:3">
      <c r="C116" s="121"/>
    </row>
    <row r="117" spans="3:3">
      <c r="C117" s="121"/>
    </row>
  </sheetData>
  <sheetProtection selectLockedCells="1"/>
  <mergeCells count="3">
    <mergeCell ref="A2:D2"/>
    <mergeCell ref="A4:B4"/>
    <mergeCell ref="C4:D4"/>
  </mergeCells>
  <printOptions horizontalCentered="1"/>
  <pageMargins left="0.47244094488189" right="0.47244094488189" top="0.590551181102362" bottom="0.47244094488189" header="0.31496062992126" footer="0.31496062992126"/>
  <pageSetup paperSize="9" scale="75"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1307"/>
  <sheetViews>
    <sheetView workbookViewId="0">
      <selection activeCell="B5" sqref="B5"/>
    </sheetView>
  </sheetViews>
  <sheetFormatPr defaultColWidth="9" defaultRowHeight="20.1" customHeight="1" outlineLevelCol="1"/>
  <cols>
    <col min="1" max="1" width="44.75" style="43" customWidth="1"/>
    <col min="2" max="2" width="30.75" style="43" customWidth="1"/>
    <col min="3" max="16384" width="9" style="43"/>
  </cols>
  <sheetData>
    <row r="1" ht="27" customHeight="1" spans="1:1">
      <c r="A1" s="40"/>
    </row>
    <row r="2" ht="27" customHeight="1" spans="1:2">
      <c r="A2" s="69" t="s">
        <v>48</v>
      </c>
      <c r="B2" s="69"/>
    </row>
    <row r="3" ht="27" customHeight="1" spans="2:2">
      <c r="B3" s="70" t="s">
        <v>18</v>
      </c>
    </row>
    <row r="4" ht="35.25" customHeight="1" spans="1:2">
      <c r="A4" s="71" t="s">
        <v>49</v>
      </c>
      <c r="B4" s="71" t="s">
        <v>50</v>
      </c>
    </row>
    <row r="5" customHeight="1" spans="1:2">
      <c r="A5" s="52" t="s">
        <v>51</v>
      </c>
      <c r="B5" s="72">
        <f>B6+B18+B27+B38+B50+B61+B72+B84+B93+B106+B116+B125+B136+B150+B157+B165+B171+B178+B185+B192+B199+B205+B213+B219+B225+B231+B248</f>
        <v>32281</v>
      </c>
    </row>
    <row r="6" customHeight="1" spans="1:2">
      <c r="A6" s="73" t="s">
        <v>178</v>
      </c>
      <c r="B6" s="49">
        <f>SUM(B7:B17)</f>
        <v>1357</v>
      </c>
    </row>
    <row r="7" customHeight="1" spans="1:2">
      <c r="A7" s="73" t="s">
        <v>179</v>
      </c>
      <c r="B7" s="53">
        <v>500</v>
      </c>
    </row>
    <row r="8" customHeight="1" spans="1:2">
      <c r="A8" s="73" t="s">
        <v>180</v>
      </c>
      <c r="B8" s="53">
        <v>29</v>
      </c>
    </row>
    <row r="9" customHeight="1" spans="1:2">
      <c r="A9" s="74" t="s">
        <v>181</v>
      </c>
      <c r="B9" s="53"/>
    </row>
    <row r="10" customHeight="1" spans="1:2">
      <c r="A10" s="74" t="s">
        <v>182</v>
      </c>
      <c r="B10" s="53">
        <v>18</v>
      </c>
    </row>
    <row r="11" customHeight="1" spans="1:2">
      <c r="A11" s="74" t="s">
        <v>183</v>
      </c>
      <c r="B11" s="53"/>
    </row>
    <row r="12" customHeight="1" spans="1:2">
      <c r="A12" s="52" t="s">
        <v>184</v>
      </c>
      <c r="B12" s="53">
        <v>17</v>
      </c>
    </row>
    <row r="13" customHeight="1" spans="1:2">
      <c r="A13" s="52" t="s">
        <v>185</v>
      </c>
      <c r="B13" s="53"/>
    </row>
    <row r="14" customHeight="1" spans="1:2">
      <c r="A14" s="52" t="s">
        <v>186</v>
      </c>
      <c r="B14" s="53">
        <v>21</v>
      </c>
    </row>
    <row r="15" customHeight="1" spans="1:2">
      <c r="A15" s="52" t="s">
        <v>187</v>
      </c>
      <c r="B15" s="53"/>
    </row>
    <row r="16" customHeight="1" spans="1:2">
      <c r="A16" s="52" t="s">
        <v>188</v>
      </c>
      <c r="B16" s="53"/>
    </row>
    <row r="17" customHeight="1" spans="1:2">
      <c r="A17" s="52" t="s">
        <v>189</v>
      </c>
      <c r="B17" s="53">
        <v>772</v>
      </c>
    </row>
    <row r="18" customHeight="1" spans="1:2">
      <c r="A18" s="73" t="s">
        <v>190</v>
      </c>
      <c r="B18" s="49">
        <f>SUM(B19:B26)</f>
        <v>491</v>
      </c>
    </row>
    <row r="19" customHeight="1" spans="1:2">
      <c r="A19" s="73" t="s">
        <v>179</v>
      </c>
      <c r="B19" s="53">
        <v>350</v>
      </c>
    </row>
    <row r="20" customHeight="1" spans="1:2">
      <c r="A20" s="73" t="s">
        <v>180</v>
      </c>
      <c r="B20" s="53">
        <v>25</v>
      </c>
    </row>
    <row r="21" customHeight="1" spans="1:2">
      <c r="A21" s="74" t="s">
        <v>181</v>
      </c>
      <c r="B21" s="53"/>
    </row>
    <row r="22" customHeight="1" spans="1:2">
      <c r="A22" s="74" t="s">
        <v>191</v>
      </c>
      <c r="B22" s="53">
        <v>70</v>
      </c>
    </row>
    <row r="23" customHeight="1" spans="1:2">
      <c r="A23" s="74" t="s">
        <v>192</v>
      </c>
      <c r="B23" s="53">
        <v>4</v>
      </c>
    </row>
    <row r="24" customHeight="1" spans="1:2">
      <c r="A24" s="74" t="s">
        <v>193</v>
      </c>
      <c r="B24" s="53">
        <v>27</v>
      </c>
    </row>
    <row r="25" customHeight="1" spans="1:2">
      <c r="A25" s="74" t="s">
        <v>188</v>
      </c>
      <c r="B25" s="53"/>
    </row>
    <row r="26" customHeight="1" spans="1:2">
      <c r="A26" s="74" t="s">
        <v>194</v>
      </c>
      <c r="B26" s="53">
        <v>15</v>
      </c>
    </row>
    <row r="27" customHeight="1" spans="1:2">
      <c r="A27" s="73" t="s">
        <v>195</v>
      </c>
      <c r="B27" s="49">
        <f>SUM(B28:B37)</f>
        <v>3218</v>
      </c>
    </row>
    <row r="28" customHeight="1" spans="1:2">
      <c r="A28" s="73" t="s">
        <v>179</v>
      </c>
      <c r="B28" s="53">
        <v>1000</v>
      </c>
    </row>
    <row r="29" customHeight="1" spans="1:2">
      <c r="A29" s="73" t="s">
        <v>180</v>
      </c>
      <c r="B29" s="53">
        <v>55</v>
      </c>
    </row>
    <row r="30" customHeight="1" spans="1:2">
      <c r="A30" s="74" t="s">
        <v>181</v>
      </c>
      <c r="B30" s="53">
        <v>421</v>
      </c>
    </row>
    <row r="31" customHeight="1" spans="1:2">
      <c r="A31" s="74" t="s">
        <v>196</v>
      </c>
      <c r="B31" s="53"/>
    </row>
    <row r="32" customHeight="1" spans="1:2">
      <c r="A32" s="74" t="s">
        <v>197</v>
      </c>
      <c r="B32" s="53"/>
    </row>
    <row r="33" customHeight="1" spans="1:2">
      <c r="A33" s="75" t="s">
        <v>198</v>
      </c>
      <c r="B33" s="53">
        <v>335</v>
      </c>
    </row>
    <row r="34" customHeight="1" spans="1:2">
      <c r="A34" s="73" t="s">
        <v>199</v>
      </c>
      <c r="B34" s="53">
        <v>374</v>
      </c>
    </row>
    <row r="35" customHeight="1" spans="1:2">
      <c r="A35" s="74" t="s">
        <v>200</v>
      </c>
      <c r="B35" s="53"/>
    </row>
    <row r="36" customHeight="1" spans="1:2">
      <c r="A36" s="74" t="s">
        <v>188</v>
      </c>
      <c r="B36" s="53"/>
    </row>
    <row r="37" customHeight="1" spans="1:2">
      <c r="A37" s="74" t="s">
        <v>201</v>
      </c>
      <c r="B37" s="53">
        <v>1033</v>
      </c>
    </row>
    <row r="38" customHeight="1" spans="1:2">
      <c r="A38" s="73" t="s">
        <v>202</v>
      </c>
      <c r="B38" s="49">
        <f>SUM(B39:B49)</f>
        <v>909</v>
      </c>
    </row>
    <row r="39" customHeight="1" spans="1:2">
      <c r="A39" s="73" t="s">
        <v>179</v>
      </c>
      <c r="B39" s="53">
        <v>450</v>
      </c>
    </row>
    <row r="40" customHeight="1" spans="1:2">
      <c r="A40" s="73" t="s">
        <v>180</v>
      </c>
      <c r="B40" s="53"/>
    </row>
    <row r="41" customHeight="1" spans="1:2">
      <c r="A41" s="74" t="s">
        <v>181</v>
      </c>
      <c r="B41" s="53"/>
    </row>
    <row r="42" customHeight="1" spans="1:2">
      <c r="A42" s="74" t="s">
        <v>203</v>
      </c>
      <c r="B42" s="53">
        <v>24</v>
      </c>
    </row>
    <row r="43" customHeight="1" spans="1:2">
      <c r="A43" s="74" t="s">
        <v>204</v>
      </c>
      <c r="B43" s="53"/>
    </row>
    <row r="44" customHeight="1" spans="1:2">
      <c r="A44" s="73" t="s">
        <v>205</v>
      </c>
      <c r="B44" s="53"/>
    </row>
    <row r="45" customHeight="1" spans="1:2">
      <c r="A45" s="73" t="s">
        <v>206</v>
      </c>
      <c r="B45" s="53"/>
    </row>
    <row r="46" customHeight="1" spans="1:2">
      <c r="A46" s="73" t="s">
        <v>207</v>
      </c>
      <c r="B46" s="53">
        <v>26</v>
      </c>
    </row>
    <row r="47" customHeight="1" spans="1:2">
      <c r="A47" s="73" t="s">
        <v>208</v>
      </c>
      <c r="B47" s="53"/>
    </row>
    <row r="48" customHeight="1" spans="1:2">
      <c r="A48" s="73" t="s">
        <v>188</v>
      </c>
      <c r="B48" s="53"/>
    </row>
    <row r="49" customHeight="1" spans="1:2">
      <c r="A49" s="74" t="s">
        <v>209</v>
      </c>
      <c r="B49" s="53">
        <v>409</v>
      </c>
    </row>
    <row r="50" customHeight="1" spans="1:2">
      <c r="A50" s="74" t="s">
        <v>210</v>
      </c>
      <c r="B50" s="49">
        <f>SUM(B51:B60)</f>
        <v>8</v>
      </c>
    </row>
    <row r="51" customHeight="1" spans="1:2">
      <c r="A51" s="74" t="s">
        <v>179</v>
      </c>
      <c r="B51" s="53"/>
    </row>
    <row r="52" customHeight="1" spans="1:2">
      <c r="A52" s="52" t="s">
        <v>180</v>
      </c>
      <c r="B52" s="53">
        <v>4</v>
      </c>
    </row>
    <row r="53" customHeight="1" spans="1:2">
      <c r="A53" s="73" t="s">
        <v>181</v>
      </c>
      <c r="B53" s="53"/>
    </row>
    <row r="54" customHeight="1" spans="1:2">
      <c r="A54" s="73" t="s">
        <v>211</v>
      </c>
      <c r="B54" s="53"/>
    </row>
    <row r="55" customHeight="1" spans="1:2">
      <c r="A55" s="73" t="s">
        <v>212</v>
      </c>
      <c r="B55" s="53"/>
    </row>
    <row r="56" customHeight="1" spans="1:2">
      <c r="A56" s="74" t="s">
        <v>213</v>
      </c>
      <c r="B56" s="53">
        <v>2</v>
      </c>
    </row>
    <row r="57" customHeight="1" spans="1:2">
      <c r="A57" s="74" t="s">
        <v>214</v>
      </c>
      <c r="B57" s="53"/>
    </row>
    <row r="58" customHeight="1" spans="1:2">
      <c r="A58" s="74" t="s">
        <v>215</v>
      </c>
      <c r="B58" s="53"/>
    </row>
    <row r="59" customHeight="1" spans="1:2">
      <c r="A59" s="73" t="s">
        <v>188</v>
      </c>
      <c r="B59" s="53"/>
    </row>
    <row r="60" customHeight="1" spans="1:2">
      <c r="A60" s="74" t="s">
        <v>216</v>
      </c>
      <c r="B60" s="53">
        <v>2</v>
      </c>
    </row>
    <row r="61" customHeight="1" spans="1:2">
      <c r="A61" s="75" t="s">
        <v>217</v>
      </c>
      <c r="B61" s="49">
        <f>SUM(B62:B71)</f>
        <v>1691</v>
      </c>
    </row>
    <row r="62" customHeight="1" spans="1:2">
      <c r="A62" s="74" t="s">
        <v>179</v>
      </c>
      <c r="B62" s="53">
        <v>800</v>
      </c>
    </row>
    <row r="63" customHeight="1" spans="1:2">
      <c r="A63" s="52" t="s">
        <v>180</v>
      </c>
      <c r="B63" s="53">
        <v>273</v>
      </c>
    </row>
    <row r="64" customHeight="1" spans="1:2">
      <c r="A64" s="52" t="s">
        <v>181</v>
      </c>
      <c r="B64" s="53"/>
    </row>
    <row r="65" customHeight="1" spans="1:2">
      <c r="A65" s="52" t="s">
        <v>218</v>
      </c>
      <c r="B65" s="53"/>
    </row>
    <row r="66" customHeight="1" spans="1:2">
      <c r="A66" s="52" t="s">
        <v>219</v>
      </c>
      <c r="B66" s="53">
        <v>72</v>
      </c>
    </row>
    <row r="67" customHeight="1" spans="1:2">
      <c r="A67" s="52" t="s">
        <v>220</v>
      </c>
      <c r="B67" s="53">
        <v>4</v>
      </c>
    </row>
    <row r="68" customHeight="1" spans="1:2">
      <c r="A68" s="73" t="s">
        <v>221</v>
      </c>
      <c r="B68" s="53">
        <v>320</v>
      </c>
    </row>
    <row r="69" customHeight="1" spans="1:2">
      <c r="A69" s="74" t="s">
        <v>222</v>
      </c>
      <c r="B69" s="53"/>
    </row>
    <row r="70" customHeight="1" spans="1:2">
      <c r="A70" s="74" t="s">
        <v>188</v>
      </c>
      <c r="B70" s="53"/>
    </row>
    <row r="71" customHeight="1" spans="1:2">
      <c r="A71" s="74" t="s">
        <v>223</v>
      </c>
      <c r="B71" s="53">
        <v>222</v>
      </c>
    </row>
    <row r="72" customHeight="1" spans="1:2">
      <c r="A72" s="73" t="s">
        <v>224</v>
      </c>
      <c r="B72" s="49">
        <f>SUM(B73:B83)</f>
        <v>2473</v>
      </c>
    </row>
    <row r="73" customHeight="1" spans="1:2">
      <c r="A73" s="73" t="s">
        <v>179</v>
      </c>
      <c r="B73" s="76"/>
    </row>
    <row r="74" customHeight="1" spans="1:2">
      <c r="A74" s="73" t="s">
        <v>180</v>
      </c>
      <c r="B74" s="76"/>
    </row>
    <row r="75" customHeight="1" spans="1:2">
      <c r="A75" s="74" t="s">
        <v>181</v>
      </c>
      <c r="B75" s="76"/>
    </row>
    <row r="76" customHeight="1" spans="1:2">
      <c r="A76" s="74" t="s">
        <v>225</v>
      </c>
      <c r="B76" s="76"/>
    </row>
    <row r="77" customHeight="1" spans="1:2">
      <c r="A77" s="74" t="s">
        <v>226</v>
      </c>
      <c r="B77" s="76"/>
    </row>
    <row r="78" customHeight="1" spans="1:2">
      <c r="A78" s="52" t="s">
        <v>227</v>
      </c>
      <c r="B78" s="76"/>
    </row>
    <row r="79" customHeight="1" spans="1:2">
      <c r="A79" s="73" t="s">
        <v>228</v>
      </c>
      <c r="B79" s="76"/>
    </row>
    <row r="80" customHeight="1" spans="1:2">
      <c r="A80" s="73" t="s">
        <v>229</v>
      </c>
      <c r="B80" s="76"/>
    </row>
    <row r="81" customHeight="1" spans="1:2">
      <c r="A81" s="73" t="s">
        <v>221</v>
      </c>
      <c r="B81" s="76"/>
    </row>
    <row r="82" customHeight="1" spans="1:2">
      <c r="A82" s="74" t="s">
        <v>188</v>
      </c>
      <c r="B82" s="76"/>
    </row>
    <row r="83" customHeight="1" spans="1:2">
      <c r="A83" s="74" t="s">
        <v>230</v>
      </c>
      <c r="B83" s="53">
        <v>2473</v>
      </c>
    </row>
    <row r="84" customHeight="1" spans="1:2">
      <c r="A84" s="74" t="s">
        <v>231</v>
      </c>
      <c r="B84" s="49">
        <f>SUM(B85:B92)</f>
        <v>406</v>
      </c>
    </row>
    <row r="85" customHeight="1" spans="1:2">
      <c r="A85" s="73" t="s">
        <v>179</v>
      </c>
      <c r="B85" s="53">
        <v>260</v>
      </c>
    </row>
    <row r="86" customHeight="1" spans="1:2">
      <c r="A86" s="73" t="s">
        <v>180</v>
      </c>
      <c r="B86" s="53">
        <v>6</v>
      </c>
    </row>
    <row r="87" customHeight="1" spans="1:2">
      <c r="A87" s="73" t="s">
        <v>181</v>
      </c>
      <c r="B87" s="53"/>
    </row>
    <row r="88" customHeight="1" spans="1:2">
      <c r="A88" s="77" t="s">
        <v>232</v>
      </c>
      <c r="B88" s="53">
        <v>130</v>
      </c>
    </row>
    <row r="89" customHeight="1" spans="1:2">
      <c r="A89" s="74" t="s">
        <v>233</v>
      </c>
      <c r="B89" s="53"/>
    </row>
    <row r="90" customHeight="1" spans="1:2">
      <c r="A90" s="74" t="s">
        <v>221</v>
      </c>
      <c r="B90" s="53"/>
    </row>
    <row r="91" customHeight="1" spans="1:2">
      <c r="A91" s="74" t="s">
        <v>188</v>
      </c>
      <c r="B91" s="53"/>
    </row>
    <row r="92" customHeight="1" spans="1:2">
      <c r="A92" s="52" t="s">
        <v>234</v>
      </c>
      <c r="B92" s="53">
        <v>10</v>
      </c>
    </row>
    <row r="93" customHeight="1" spans="1:2">
      <c r="A93" s="73" t="s">
        <v>235</v>
      </c>
      <c r="B93" s="49">
        <f>SUM(B94:B105)</f>
        <v>0</v>
      </c>
    </row>
    <row r="94" customHeight="1" spans="1:2">
      <c r="A94" s="73" t="s">
        <v>179</v>
      </c>
      <c r="B94" s="76"/>
    </row>
    <row r="95" customHeight="1" spans="1:2">
      <c r="A95" s="74" t="s">
        <v>180</v>
      </c>
      <c r="B95" s="76"/>
    </row>
    <row r="96" customHeight="1" spans="1:2">
      <c r="A96" s="74" t="s">
        <v>181</v>
      </c>
      <c r="B96" s="76"/>
    </row>
    <row r="97" customHeight="1" spans="1:2">
      <c r="A97" s="73" t="s">
        <v>236</v>
      </c>
      <c r="B97" s="76"/>
    </row>
    <row r="98" customHeight="1" spans="1:2">
      <c r="A98" s="78" t="s">
        <v>237</v>
      </c>
      <c r="B98" s="76"/>
    </row>
    <row r="99" customHeight="1" spans="1:2">
      <c r="A99" s="73" t="s">
        <v>221</v>
      </c>
      <c r="B99" s="76"/>
    </row>
    <row r="100" customHeight="1" spans="1:2">
      <c r="A100" s="78" t="s">
        <v>238</v>
      </c>
      <c r="B100" s="76"/>
    </row>
    <row r="101" customHeight="1" spans="1:2">
      <c r="A101" s="78" t="s">
        <v>239</v>
      </c>
      <c r="B101" s="76"/>
    </row>
    <row r="102" customHeight="1" spans="1:2">
      <c r="A102" s="78" t="s">
        <v>240</v>
      </c>
      <c r="B102" s="76"/>
    </row>
    <row r="103" customHeight="1" spans="1:2">
      <c r="A103" s="78" t="s">
        <v>241</v>
      </c>
      <c r="B103" s="76"/>
    </row>
    <row r="104" customHeight="1" spans="1:2">
      <c r="A104" s="74" t="s">
        <v>188</v>
      </c>
      <c r="B104" s="76"/>
    </row>
    <row r="105" customHeight="1" spans="1:2">
      <c r="A105" s="74" t="s">
        <v>242</v>
      </c>
      <c r="B105" s="76"/>
    </row>
    <row r="106" customHeight="1" spans="1:2">
      <c r="A106" s="74" t="s">
        <v>243</v>
      </c>
      <c r="B106" s="49">
        <f>SUM(B107:B115)</f>
        <v>28</v>
      </c>
    </row>
    <row r="107" customHeight="1" spans="1:2">
      <c r="A107" s="74" t="s">
        <v>179</v>
      </c>
      <c r="B107" s="53"/>
    </row>
    <row r="108" customHeight="1" spans="1:2">
      <c r="A108" s="73" t="s">
        <v>180</v>
      </c>
      <c r="B108" s="53"/>
    </row>
    <row r="109" customHeight="1" spans="1:2">
      <c r="A109" s="73" t="s">
        <v>181</v>
      </c>
      <c r="B109" s="53"/>
    </row>
    <row r="110" customHeight="1" spans="1:2">
      <c r="A110" s="73" t="s">
        <v>244</v>
      </c>
      <c r="B110" s="53"/>
    </row>
    <row r="111" customHeight="1" spans="1:2">
      <c r="A111" s="74" t="s">
        <v>245</v>
      </c>
      <c r="B111" s="53"/>
    </row>
    <row r="112" customHeight="1" spans="1:2">
      <c r="A112" s="74" t="s">
        <v>246</v>
      </c>
      <c r="B112" s="53"/>
    </row>
    <row r="113" customHeight="1" spans="1:2">
      <c r="A113" s="73" t="s">
        <v>247</v>
      </c>
      <c r="B113" s="53">
        <v>5</v>
      </c>
    </row>
    <row r="114" customHeight="1" spans="1:2">
      <c r="A114" s="77" t="s">
        <v>188</v>
      </c>
      <c r="B114" s="53"/>
    </row>
    <row r="115" customHeight="1" spans="1:2">
      <c r="A115" s="74" t="s">
        <v>248</v>
      </c>
      <c r="B115" s="53">
        <v>23</v>
      </c>
    </row>
    <row r="116" customHeight="1" spans="1:2">
      <c r="A116" s="79" t="s">
        <v>249</v>
      </c>
      <c r="B116" s="49">
        <f>SUM(B117:B124)</f>
        <v>897</v>
      </c>
    </row>
    <row r="117" customHeight="1" spans="1:2">
      <c r="A117" s="73" t="s">
        <v>179</v>
      </c>
      <c r="B117" s="53">
        <v>600</v>
      </c>
    </row>
    <row r="118" customHeight="1" spans="1:2">
      <c r="A118" s="73" t="s">
        <v>180</v>
      </c>
      <c r="B118" s="53">
        <v>23</v>
      </c>
    </row>
    <row r="119" customHeight="1" spans="1:2">
      <c r="A119" s="73" t="s">
        <v>181</v>
      </c>
      <c r="B119" s="53"/>
    </row>
    <row r="120" customHeight="1" spans="1:2">
      <c r="A120" s="74" t="s">
        <v>250</v>
      </c>
      <c r="B120" s="53"/>
    </row>
    <row r="121" customHeight="1" spans="1:2">
      <c r="A121" s="74" t="s">
        <v>251</v>
      </c>
      <c r="B121" s="53">
        <v>4</v>
      </c>
    </row>
    <row r="122" customHeight="1" spans="1:2">
      <c r="A122" s="74" t="s">
        <v>252</v>
      </c>
      <c r="B122" s="53"/>
    </row>
    <row r="123" customHeight="1" spans="1:2">
      <c r="A123" s="73" t="s">
        <v>188</v>
      </c>
      <c r="B123" s="53"/>
    </row>
    <row r="124" customHeight="1" spans="1:2">
      <c r="A124" s="73" t="s">
        <v>253</v>
      </c>
      <c r="B124" s="53">
        <v>270</v>
      </c>
    </row>
    <row r="125" customHeight="1" spans="1:2">
      <c r="A125" s="52" t="s">
        <v>254</v>
      </c>
      <c r="B125" s="49">
        <f>SUM(B126:B135)</f>
        <v>702</v>
      </c>
    </row>
    <row r="126" customHeight="1" spans="1:2">
      <c r="A126" s="73" t="s">
        <v>179</v>
      </c>
      <c r="B126" s="53">
        <v>260</v>
      </c>
    </row>
    <row r="127" customHeight="1" spans="1:2">
      <c r="A127" s="73" t="s">
        <v>180</v>
      </c>
      <c r="B127" s="53"/>
    </row>
    <row r="128" customHeight="1" spans="1:2">
      <c r="A128" s="73" t="s">
        <v>181</v>
      </c>
      <c r="B128" s="53"/>
    </row>
    <row r="129" customHeight="1" spans="1:2">
      <c r="A129" s="74" t="s">
        <v>255</v>
      </c>
      <c r="B129" s="53"/>
    </row>
    <row r="130" customHeight="1" spans="1:2">
      <c r="A130" s="74" t="s">
        <v>256</v>
      </c>
      <c r="B130" s="53"/>
    </row>
    <row r="131" customHeight="1" spans="1:2">
      <c r="A131" s="74" t="s">
        <v>257</v>
      </c>
      <c r="B131" s="53"/>
    </row>
    <row r="132" customHeight="1" spans="1:2">
      <c r="A132" s="73" t="s">
        <v>258</v>
      </c>
      <c r="B132" s="53"/>
    </row>
    <row r="133" customHeight="1" spans="1:2">
      <c r="A133" s="73" t="s">
        <v>259</v>
      </c>
      <c r="B133" s="53">
        <v>184</v>
      </c>
    </row>
    <row r="134" customHeight="1" spans="1:2">
      <c r="A134" s="73" t="s">
        <v>188</v>
      </c>
      <c r="B134" s="53"/>
    </row>
    <row r="135" customHeight="1" spans="1:2">
      <c r="A135" s="74" t="s">
        <v>260</v>
      </c>
      <c r="B135" s="53">
        <v>258</v>
      </c>
    </row>
    <row r="136" customHeight="1" spans="1:2">
      <c r="A136" s="74" t="s">
        <v>261</v>
      </c>
      <c r="B136" s="49">
        <f>SUM(B137:B149)</f>
        <v>10</v>
      </c>
    </row>
    <row r="137" customHeight="1" spans="1:2">
      <c r="A137" s="74" t="s">
        <v>179</v>
      </c>
      <c r="B137" s="76"/>
    </row>
    <row r="138" customHeight="1" spans="1:2">
      <c r="A138" s="52" t="s">
        <v>180</v>
      </c>
      <c r="B138" s="76"/>
    </row>
    <row r="139" customHeight="1" spans="1:2">
      <c r="A139" s="73" t="s">
        <v>181</v>
      </c>
      <c r="B139" s="76"/>
    </row>
    <row r="140" customHeight="1" spans="1:2">
      <c r="A140" s="73" t="s">
        <v>262</v>
      </c>
      <c r="B140" s="76"/>
    </row>
    <row r="141" customHeight="1" spans="1:2">
      <c r="A141" s="73" t="s">
        <v>263</v>
      </c>
      <c r="B141" s="53">
        <v>10</v>
      </c>
    </row>
    <row r="142" customHeight="1" spans="1:2">
      <c r="A142" s="77" t="s">
        <v>264</v>
      </c>
      <c r="B142" s="76"/>
    </row>
    <row r="143" customHeight="1" spans="1:2">
      <c r="A143" s="74" t="s">
        <v>265</v>
      </c>
      <c r="B143" s="76"/>
    </row>
    <row r="144" customHeight="1" spans="1:2">
      <c r="A144" s="74" t="s">
        <v>266</v>
      </c>
      <c r="B144" s="76"/>
    </row>
    <row r="145" customHeight="1" spans="1:2">
      <c r="A145" s="73" t="s">
        <v>267</v>
      </c>
      <c r="B145" s="76"/>
    </row>
    <row r="146" customHeight="1" spans="1:2">
      <c r="A146" s="78" t="s">
        <v>268</v>
      </c>
      <c r="B146" s="76"/>
    </row>
    <row r="147" customHeight="1" spans="1:2">
      <c r="A147" s="78" t="s">
        <v>269</v>
      </c>
      <c r="B147" s="76"/>
    </row>
    <row r="148" customHeight="1" spans="1:2">
      <c r="A148" s="73" t="s">
        <v>188</v>
      </c>
      <c r="B148" s="76"/>
    </row>
    <row r="149" customHeight="1" spans="1:2">
      <c r="A149" s="73" t="s">
        <v>270</v>
      </c>
      <c r="B149" s="76"/>
    </row>
    <row r="150" customHeight="1" spans="1:2">
      <c r="A150" s="73" t="s">
        <v>271</v>
      </c>
      <c r="B150" s="49">
        <f>SUM(B151:B156)</f>
        <v>0</v>
      </c>
    </row>
    <row r="151" customHeight="1" spans="1:2">
      <c r="A151" s="73" t="s">
        <v>179</v>
      </c>
      <c r="B151" s="76"/>
    </row>
    <row r="152" customHeight="1" spans="1:2">
      <c r="A152" s="73" t="s">
        <v>180</v>
      </c>
      <c r="B152" s="76"/>
    </row>
    <row r="153" customHeight="1" spans="1:2">
      <c r="A153" s="74" t="s">
        <v>181</v>
      </c>
      <c r="B153" s="76"/>
    </row>
    <row r="154" customHeight="1" spans="1:2">
      <c r="A154" s="74" t="s">
        <v>272</v>
      </c>
      <c r="B154" s="76"/>
    </row>
    <row r="155" customHeight="1" spans="1:2">
      <c r="A155" s="74" t="s">
        <v>188</v>
      </c>
      <c r="B155" s="76"/>
    </row>
    <row r="156" customHeight="1" spans="1:2">
      <c r="A156" s="52" t="s">
        <v>273</v>
      </c>
      <c r="B156" s="76"/>
    </row>
    <row r="157" customHeight="1" spans="1:2">
      <c r="A157" s="73" t="s">
        <v>274</v>
      </c>
      <c r="B157" s="49">
        <f>SUM(B158:B164)</f>
        <v>0</v>
      </c>
    </row>
    <row r="158" customHeight="1" spans="1:2">
      <c r="A158" s="73" t="s">
        <v>179</v>
      </c>
      <c r="B158" s="76"/>
    </row>
    <row r="159" customHeight="1" spans="1:2">
      <c r="A159" s="74" t="s">
        <v>180</v>
      </c>
      <c r="B159" s="76"/>
    </row>
    <row r="160" customHeight="1" spans="1:2">
      <c r="A160" s="74" t="s">
        <v>181</v>
      </c>
      <c r="B160" s="76"/>
    </row>
    <row r="161" customHeight="1" spans="1:2">
      <c r="A161" s="74" t="s">
        <v>275</v>
      </c>
      <c r="B161" s="76"/>
    </row>
    <row r="162" customHeight="1" spans="1:2">
      <c r="A162" s="52" t="s">
        <v>276</v>
      </c>
      <c r="B162" s="76"/>
    </row>
    <row r="163" customHeight="1" spans="1:2">
      <c r="A163" s="73" t="s">
        <v>188</v>
      </c>
      <c r="B163" s="76"/>
    </row>
    <row r="164" customHeight="1" spans="1:2">
      <c r="A164" s="73" t="s">
        <v>277</v>
      </c>
      <c r="B164" s="76"/>
    </row>
    <row r="165" customHeight="1" spans="1:2">
      <c r="A165" s="74" t="s">
        <v>278</v>
      </c>
      <c r="B165" s="49">
        <f>SUM(B166:B170)</f>
        <v>217</v>
      </c>
    </row>
    <row r="166" customHeight="1" spans="1:2">
      <c r="A166" s="74" t="s">
        <v>179</v>
      </c>
      <c r="B166" s="53">
        <v>90</v>
      </c>
    </row>
    <row r="167" customHeight="1" spans="1:2">
      <c r="A167" s="74" t="s">
        <v>180</v>
      </c>
      <c r="B167" s="53"/>
    </row>
    <row r="168" customHeight="1" spans="1:2">
      <c r="A168" s="73" t="s">
        <v>181</v>
      </c>
      <c r="B168" s="53"/>
    </row>
    <row r="169" customHeight="1" spans="1:2">
      <c r="A169" s="75" t="s">
        <v>279</v>
      </c>
      <c r="B169" s="53">
        <v>73</v>
      </c>
    </row>
    <row r="170" customHeight="1" spans="1:2">
      <c r="A170" s="73" t="s">
        <v>280</v>
      </c>
      <c r="B170" s="53">
        <v>54</v>
      </c>
    </row>
    <row r="171" customHeight="1" spans="1:2">
      <c r="A171" s="74" t="s">
        <v>281</v>
      </c>
      <c r="B171" s="49">
        <f>SUM(B172:B177)</f>
        <v>36</v>
      </c>
    </row>
    <row r="172" customHeight="1" spans="1:2">
      <c r="A172" s="74" t="s">
        <v>179</v>
      </c>
      <c r="B172" s="53">
        <v>7</v>
      </c>
    </row>
    <row r="173" customHeight="1" spans="1:2">
      <c r="A173" s="74" t="s">
        <v>180</v>
      </c>
      <c r="B173" s="53">
        <v>15</v>
      </c>
    </row>
    <row r="174" customHeight="1" spans="1:2">
      <c r="A174" s="52" t="s">
        <v>181</v>
      </c>
      <c r="B174" s="53"/>
    </row>
    <row r="175" customHeight="1" spans="1:2">
      <c r="A175" s="73" t="s">
        <v>193</v>
      </c>
      <c r="B175" s="53"/>
    </row>
    <row r="176" customHeight="1" spans="1:2">
      <c r="A176" s="73" t="s">
        <v>188</v>
      </c>
      <c r="B176" s="53"/>
    </row>
    <row r="177" customHeight="1" spans="1:2">
      <c r="A177" s="73" t="s">
        <v>282</v>
      </c>
      <c r="B177" s="53">
        <v>14</v>
      </c>
    </row>
    <row r="178" customHeight="1" spans="1:2">
      <c r="A178" s="74" t="s">
        <v>283</v>
      </c>
      <c r="B178" s="49">
        <f>SUM(B179:B184)</f>
        <v>243</v>
      </c>
    </row>
    <row r="179" customHeight="1" spans="1:2">
      <c r="A179" s="74" t="s">
        <v>179</v>
      </c>
      <c r="B179" s="53">
        <v>160</v>
      </c>
    </row>
    <row r="180" customHeight="1" spans="1:2">
      <c r="A180" s="74" t="s">
        <v>180</v>
      </c>
      <c r="B180" s="53">
        <v>21</v>
      </c>
    </row>
    <row r="181" customHeight="1" spans="1:2">
      <c r="A181" s="73" t="s">
        <v>181</v>
      </c>
      <c r="B181" s="53"/>
    </row>
    <row r="182" customHeight="1" spans="1:2">
      <c r="A182" s="78" t="s">
        <v>284</v>
      </c>
      <c r="B182" s="53"/>
    </row>
    <row r="183" customHeight="1" spans="1:2">
      <c r="A183" s="74" t="s">
        <v>188</v>
      </c>
      <c r="B183" s="53"/>
    </row>
    <row r="184" customHeight="1" spans="1:2">
      <c r="A184" s="74" t="s">
        <v>285</v>
      </c>
      <c r="B184" s="53">
        <v>62</v>
      </c>
    </row>
    <row r="185" customHeight="1" spans="1:2">
      <c r="A185" s="74" t="s">
        <v>286</v>
      </c>
      <c r="B185" s="49">
        <f>SUM(B186:B191)</f>
        <v>986</v>
      </c>
    </row>
    <row r="186" customHeight="1" spans="1:2">
      <c r="A186" s="74" t="s">
        <v>179</v>
      </c>
      <c r="B186" s="80">
        <v>500</v>
      </c>
    </row>
    <row r="187" customHeight="1" spans="1:2">
      <c r="A187" s="73" t="s">
        <v>180</v>
      </c>
      <c r="B187" s="81">
        <v>10</v>
      </c>
    </row>
    <row r="188" customHeight="1" spans="1:2">
      <c r="A188" s="73" t="s">
        <v>181</v>
      </c>
      <c r="B188" s="81">
        <v>26</v>
      </c>
    </row>
    <row r="189" customHeight="1" spans="1:2">
      <c r="A189" s="73" t="s">
        <v>287</v>
      </c>
      <c r="B189" s="81">
        <v>61</v>
      </c>
    </row>
    <row r="190" customHeight="1" spans="1:2">
      <c r="A190" s="74" t="s">
        <v>188</v>
      </c>
      <c r="B190" s="81">
        <v>18</v>
      </c>
    </row>
    <row r="191" customHeight="1" spans="1:2">
      <c r="A191" s="74" t="s">
        <v>288</v>
      </c>
      <c r="B191" s="81">
        <v>371</v>
      </c>
    </row>
    <row r="192" customHeight="1" spans="1:2">
      <c r="A192" s="74" t="s">
        <v>289</v>
      </c>
      <c r="B192" s="49">
        <f>SUM(B193:B198)</f>
        <v>373</v>
      </c>
    </row>
    <row r="193" customHeight="1" spans="1:2">
      <c r="A193" s="73" t="s">
        <v>179</v>
      </c>
      <c r="B193" s="53">
        <v>150</v>
      </c>
    </row>
    <row r="194" customHeight="1" spans="1:2">
      <c r="A194" s="73" t="s">
        <v>180</v>
      </c>
      <c r="B194" s="53">
        <v>2</v>
      </c>
    </row>
    <row r="195" customHeight="1" spans="1:2">
      <c r="A195" s="73" t="s">
        <v>181</v>
      </c>
      <c r="B195" s="53"/>
    </row>
    <row r="196" customHeight="1" spans="1:2">
      <c r="A196" s="78" t="s">
        <v>290</v>
      </c>
      <c r="B196" s="82">
        <v>30</v>
      </c>
    </row>
    <row r="197" customHeight="1" spans="1:2">
      <c r="A197" s="73" t="s">
        <v>188</v>
      </c>
      <c r="B197" s="53"/>
    </row>
    <row r="198" customHeight="1" spans="1:2">
      <c r="A198" s="74" t="s">
        <v>291</v>
      </c>
      <c r="B198" s="53">
        <v>191</v>
      </c>
    </row>
    <row r="199" customHeight="1" spans="1:2">
      <c r="A199" s="74" t="s">
        <v>292</v>
      </c>
      <c r="B199" s="49">
        <f>SUM(B200:B204)</f>
        <v>299</v>
      </c>
    </row>
    <row r="200" customHeight="1" spans="1:2">
      <c r="A200" s="52" t="s">
        <v>179</v>
      </c>
      <c r="B200" s="53">
        <v>170</v>
      </c>
    </row>
    <row r="201" customHeight="1" spans="1:2">
      <c r="A201" s="73" t="s">
        <v>180</v>
      </c>
      <c r="B201" s="53"/>
    </row>
    <row r="202" customHeight="1" spans="1:2">
      <c r="A202" s="73" t="s">
        <v>181</v>
      </c>
      <c r="B202" s="53"/>
    </row>
    <row r="203" customHeight="1" spans="1:2">
      <c r="A203" s="73" t="s">
        <v>188</v>
      </c>
      <c r="B203" s="53"/>
    </row>
    <row r="204" customHeight="1" spans="1:2">
      <c r="A204" s="74" t="s">
        <v>293</v>
      </c>
      <c r="B204" s="53">
        <v>129</v>
      </c>
    </row>
    <row r="205" customHeight="1" spans="1:2">
      <c r="A205" s="74" t="s">
        <v>294</v>
      </c>
      <c r="B205" s="49">
        <f>SUM(B206:B212)</f>
        <v>239</v>
      </c>
    </row>
    <row r="206" customHeight="1" spans="1:2">
      <c r="A206" s="74" t="s">
        <v>179</v>
      </c>
      <c r="B206" s="53">
        <v>130</v>
      </c>
    </row>
    <row r="207" customHeight="1" spans="1:2">
      <c r="A207" s="73" t="s">
        <v>180</v>
      </c>
      <c r="B207" s="53">
        <v>63</v>
      </c>
    </row>
    <row r="208" customHeight="1" spans="1:2">
      <c r="A208" s="73" t="s">
        <v>181</v>
      </c>
      <c r="B208" s="53"/>
    </row>
    <row r="209" customHeight="1" spans="1:2">
      <c r="A209" s="78" t="s">
        <v>295</v>
      </c>
      <c r="B209" s="82">
        <v>3</v>
      </c>
    </row>
    <row r="210" customHeight="1" spans="1:2">
      <c r="A210" s="78" t="s">
        <v>296</v>
      </c>
      <c r="B210" s="53"/>
    </row>
    <row r="211" customHeight="1" spans="1:2">
      <c r="A211" s="73" t="s">
        <v>188</v>
      </c>
      <c r="B211" s="83"/>
    </row>
    <row r="212" customHeight="1" spans="1:2">
      <c r="A212" s="74" t="s">
        <v>297</v>
      </c>
      <c r="B212" s="53">
        <v>43</v>
      </c>
    </row>
    <row r="213" customHeight="1" spans="1:2">
      <c r="A213" s="74" t="s">
        <v>298</v>
      </c>
      <c r="B213" s="56">
        <f>SUM(B214:B218)</f>
        <v>0</v>
      </c>
    </row>
    <row r="214" customHeight="1" spans="1:2">
      <c r="A214" s="74" t="s">
        <v>179</v>
      </c>
      <c r="B214" s="76"/>
    </row>
    <row r="215" customHeight="1" spans="1:2">
      <c r="A215" s="52" t="s">
        <v>180</v>
      </c>
      <c r="B215" s="76"/>
    </row>
    <row r="216" customHeight="1" spans="1:2">
      <c r="A216" s="73" t="s">
        <v>181</v>
      </c>
      <c r="B216" s="84"/>
    </row>
    <row r="217" customHeight="1" spans="1:2">
      <c r="A217" s="73" t="s">
        <v>188</v>
      </c>
      <c r="B217" s="84"/>
    </row>
    <row r="218" customHeight="1" spans="1:2">
      <c r="A218" s="73" t="s">
        <v>299</v>
      </c>
      <c r="B218" s="84"/>
    </row>
    <row r="219" customHeight="1" spans="1:2">
      <c r="A219" s="74" t="s">
        <v>300</v>
      </c>
      <c r="B219" s="84">
        <f>SUM(B220:B224)</f>
        <v>777</v>
      </c>
    </row>
    <row r="220" customHeight="1" spans="1:2">
      <c r="A220" s="74" t="s">
        <v>179</v>
      </c>
      <c r="B220" s="53">
        <v>530</v>
      </c>
    </row>
    <row r="221" customHeight="1" spans="1:2">
      <c r="A221" s="74" t="s">
        <v>180</v>
      </c>
      <c r="B221" s="53">
        <v>106</v>
      </c>
    </row>
    <row r="222" customHeight="1" spans="1:2">
      <c r="A222" s="73" t="s">
        <v>181</v>
      </c>
      <c r="B222" s="53"/>
    </row>
    <row r="223" customHeight="1" spans="1:2">
      <c r="A223" s="73" t="s">
        <v>188</v>
      </c>
      <c r="B223" s="53"/>
    </row>
    <row r="224" customHeight="1" spans="1:2">
      <c r="A224" s="73" t="s">
        <v>301</v>
      </c>
      <c r="B224" s="53">
        <v>141</v>
      </c>
    </row>
    <row r="225" customHeight="1" spans="1:2">
      <c r="A225" s="78" t="s">
        <v>302</v>
      </c>
      <c r="B225" s="85">
        <f>SUM(B226:B230)</f>
        <v>0</v>
      </c>
    </row>
    <row r="226" customHeight="1" spans="1:2">
      <c r="A226" s="78" t="s">
        <v>303</v>
      </c>
      <c r="B226" s="85"/>
    </row>
    <row r="227" customHeight="1" spans="1:2">
      <c r="A227" s="78" t="s">
        <v>304</v>
      </c>
      <c r="B227" s="85"/>
    </row>
    <row r="228" customHeight="1" spans="1:2">
      <c r="A228" s="78" t="s">
        <v>305</v>
      </c>
      <c r="B228" s="84"/>
    </row>
    <row r="229" customHeight="1" spans="1:2">
      <c r="A229" s="78" t="s">
        <v>306</v>
      </c>
      <c r="B229" s="84"/>
    </row>
    <row r="230" customHeight="1" spans="1:2">
      <c r="A230" s="78" t="s">
        <v>307</v>
      </c>
      <c r="B230" s="84"/>
    </row>
    <row r="231" customHeight="1" spans="1:2">
      <c r="A231" s="78" t="s">
        <v>308</v>
      </c>
      <c r="B231" s="84">
        <f>SUM(B232:B247)</f>
        <v>546</v>
      </c>
    </row>
    <row r="232" customHeight="1" spans="1:2">
      <c r="A232" s="78" t="s">
        <v>303</v>
      </c>
      <c r="B232" s="82">
        <v>400</v>
      </c>
    </row>
    <row r="233" customHeight="1" spans="1:2">
      <c r="A233" s="78" t="s">
        <v>304</v>
      </c>
      <c r="B233" s="82">
        <v>3</v>
      </c>
    </row>
    <row r="234" customHeight="1" spans="1:2">
      <c r="A234" s="78" t="s">
        <v>305</v>
      </c>
      <c r="B234" s="82"/>
    </row>
    <row r="235" customHeight="1" spans="1:2">
      <c r="A235" s="78" t="s">
        <v>309</v>
      </c>
      <c r="B235" s="82"/>
    </row>
    <row r="236" customHeight="1" spans="1:2">
      <c r="A236" s="78" t="s">
        <v>310</v>
      </c>
      <c r="B236" s="82">
        <v>10</v>
      </c>
    </row>
    <row r="237" customHeight="1" spans="1:2">
      <c r="A237" s="78" t="s">
        <v>311</v>
      </c>
      <c r="B237" s="82">
        <v>3</v>
      </c>
    </row>
    <row r="238" customHeight="1" spans="1:2">
      <c r="A238" s="78" t="s">
        <v>312</v>
      </c>
      <c r="B238" s="53"/>
    </row>
    <row r="239" customHeight="1" spans="1:2">
      <c r="A239" s="78" t="s">
        <v>313</v>
      </c>
      <c r="B239" s="53"/>
    </row>
    <row r="240" customHeight="1" spans="1:2">
      <c r="A240" s="78" t="s">
        <v>314</v>
      </c>
      <c r="B240" s="53"/>
    </row>
    <row r="241" customHeight="1" spans="1:2">
      <c r="A241" s="78" t="s">
        <v>315</v>
      </c>
      <c r="B241" s="53"/>
    </row>
    <row r="242" customHeight="1" spans="1:2">
      <c r="A242" s="78" t="s">
        <v>316</v>
      </c>
      <c r="B242" s="53"/>
    </row>
    <row r="243" customHeight="1" spans="1:2">
      <c r="A243" s="78" t="s">
        <v>317</v>
      </c>
      <c r="B243" s="53"/>
    </row>
    <row r="244" customHeight="1" spans="1:2">
      <c r="A244" s="78" t="s">
        <v>318</v>
      </c>
      <c r="B244" s="53"/>
    </row>
    <row r="245" customHeight="1" spans="1:2">
      <c r="A245" s="78" t="s">
        <v>319</v>
      </c>
      <c r="B245" s="53"/>
    </row>
    <row r="246" customHeight="1" spans="1:2">
      <c r="A246" s="78" t="s">
        <v>306</v>
      </c>
      <c r="B246" s="53"/>
    </row>
    <row r="247" customHeight="1" spans="1:2">
      <c r="A247" s="78" t="s">
        <v>320</v>
      </c>
      <c r="B247" s="82">
        <v>130</v>
      </c>
    </row>
    <row r="248" customHeight="1" spans="1:2">
      <c r="A248" s="74" t="s">
        <v>321</v>
      </c>
      <c r="B248" s="49">
        <f>SUM(B249:B250)</f>
        <v>16375</v>
      </c>
    </row>
    <row r="249" customHeight="1" spans="1:2">
      <c r="A249" s="74" t="s">
        <v>322</v>
      </c>
      <c r="B249" s="53"/>
    </row>
    <row r="250" customHeight="1" spans="1:2">
      <c r="A250" s="74" t="s">
        <v>323</v>
      </c>
      <c r="B250" s="53">
        <v>16375</v>
      </c>
    </row>
    <row r="251" customHeight="1" spans="1:2">
      <c r="A251" s="52" t="s">
        <v>52</v>
      </c>
      <c r="B251" s="49">
        <f>B252+B253</f>
        <v>0</v>
      </c>
    </row>
    <row r="252" customHeight="1" spans="1:2">
      <c r="A252" s="73" t="s">
        <v>324</v>
      </c>
      <c r="B252" s="76"/>
    </row>
    <row r="253" customHeight="1" spans="1:2">
      <c r="A253" s="73" t="s">
        <v>325</v>
      </c>
      <c r="B253" s="76"/>
    </row>
    <row r="254" customHeight="1" spans="1:2">
      <c r="A254" s="52" t="s">
        <v>53</v>
      </c>
      <c r="B254" s="49">
        <f>B255+B265</f>
        <v>239</v>
      </c>
    </row>
    <row r="255" customHeight="1" spans="1:2">
      <c r="A255" s="74" t="s">
        <v>326</v>
      </c>
      <c r="B255" s="49">
        <f>SUM(B256:B264)</f>
        <v>231</v>
      </c>
    </row>
    <row r="256" customHeight="1" spans="1:2">
      <c r="A256" s="74" t="s">
        <v>327</v>
      </c>
      <c r="B256" s="53">
        <v>33</v>
      </c>
    </row>
    <row r="257" customHeight="1" spans="1:2">
      <c r="A257" s="73" t="s">
        <v>328</v>
      </c>
      <c r="B257" s="53"/>
    </row>
    <row r="258" customHeight="1" spans="1:2">
      <c r="A258" s="73" t="s">
        <v>329</v>
      </c>
      <c r="B258" s="53">
        <v>14</v>
      </c>
    </row>
    <row r="259" customHeight="1" spans="1:2">
      <c r="A259" s="73" t="s">
        <v>330</v>
      </c>
      <c r="B259" s="53"/>
    </row>
    <row r="260" customHeight="1" spans="1:2">
      <c r="A260" s="74" t="s">
        <v>331</v>
      </c>
      <c r="B260" s="53">
        <v>10</v>
      </c>
    </row>
    <row r="261" customHeight="1" spans="1:2">
      <c r="A261" s="74" t="s">
        <v>332</v>
      </c>
      <c r="B261" s="53"/>
    </row>
    <row r="262" customHeight="1" spans="1:2">
      <c r="A262" s="74" t="s">
        <v>333</v>
      </c>
      <c r="B262" s="53">
        <v>106</v>
      </c>
    </row>
    <row r="263" customHeight="1" spans="1:2">
      <c r="A263" s="74" t="s">
        <v>334</v>
      </c>
      <c r="B263" s="53"/>
    </row>
    <row r="264" customHeight="1" spans="1:2">
      <c r="A264" s="74" t="s">
        <v>335</v>
      </c>
      <c r="B264" s="53">
        <v>68</v>
      </c>
    </row>
    <row r="265" customHeight="1" spans="1:2">
      <c r="A265" s="74" t="s">
        <v>336</v>
      </c>
      <c r="B265" s="53">
        <v>8</v>
      </c>
    </row>
    <row r="266" customHeight="1" spans="1:2">
      <c r="A266" s="52" t="s">
        <v>54</v>
      </c>
      <c r="B266" s="49">
        <f>B267+B270+B279+B286+B294+B303+B319+B329+B339+B347+B353</f>
        <v>2074</v>
      </c>
    </row>
    <row r="267" customHeight="1" spans="1:2">
      <c r="A267" s="73" t="s">
        <v>337</v>
      </c>
      <c r="B267" s="49">
        <f>SUM(B268:B269)</f>
        <v>0</v>
      </c>
    </row>
    <row r="268" customHeight="1" spans="1:2">
      <c r="A268" s="73" t="s">
        <v>338</v>
      </c>
      <c r="B268" s="76"/>
    </row>
    <row r="269" customHeight="1" spans="1:2">
      <c r="A269" s="74" t="s">
        <v>339</v>
      </c>
      <c r="B269" s="76"/>
    </row>
    <row r="270" customHeight="1" spans="1:2">
      <c r="A270" s="74" t="s">
        <v>340</v>
      </c>
      <c r="B270" s="49">
        <f>SUM(B271:B278)</f>
        <v>1377</v>
      </c>
    </row>
    <row r="271" customHeight="1" spans="1:2">
      <c r="A271" s="74" t="s">
        <v>179</v>
      </c>
      <c r="B271" s="53">
        <v>70</v>
      </c>
    </row>
    <row r="272" customHeight="1" spans="1:2">
      <c r="A272" s="74" t="s">
        <v>180</v>
      </c>
      <c r="B272" s="53">
        <v>52</v>
      </c>
    </row>
    <row r="273" customHeight="1" spans="1:2">
      <c r="A273" s="74" t="s">
        <v>181</v>
      </c>
      <c r="B273" s="53"/>
    </row>
    <row r="274" customHeight="1" spans="1:2">
      <c r="A274" s="74" t="s">
        <v>221</v>
      </c>
      <c r="B274" s="53">
        <v>39</v>
      </c>
    </row>
    <row r="275" customHeight="1" spans="1:2">
      <c r="A275" s="86" t="s">
        <v>341</v>
      </c>
      <c r="B275" s="82">
        <v>55</v>
      </c>
    </row>
    <row r="276" customHeight="1" spans="1:2">
      <c r="A276" s="86" t="s">
        <v>342</v>
      </c>
      <c r="B276" s="82">
        <v>112</v>
      </c>
    </row>
    <row r="277" customHeight="1" spans="1:2">
      <c r="A277" s="74" t="s">
        <v>188</v>
      </c>
      <c r="B277" s="53"/>
    </row>
    <row r="278" customHeight="1" spans="1:2">
      <c r="A278" s="74" t="s">
        <v>343</v>
      </c>
      <c r="B278" s="53">
        <v>1049</v>
      </c>
    </row>
    <row r="279" customHeight="1" spans="1:2">
      <c r="A279" s="73" t="s">
        <v>344</v>
      </c>
      <c r="B279" s="49">
        <f>SUM(B280:B285)</f>
        <v>0</v>
      </c>
    </row>
    <row r="280" customHeight="1" spans="1:2">
      <c r="A280" s="73" t="s">
        <v>179</v>
      </c>
      <c r="B280" s="76"/>
    </row>
    <row r="281" customHeight="1" spans="1:2">
      <c r="A281" s="73" t="s">
        <v>180</v>
      </c>
      <c r="B281" s="76"/>
    </row>
    <row r="282" customHeight="1" spans="1:2">
      <c r="A282" s="74" t="s">
        <v>181</v>
      </c>
      <c r="B282" s="76"/>
    </row>
    <row r="283" customHeight="1" spans="1:2">
      <c r="A283" s="74" t="s">
        <v>345</v>
      </c>
      <c r="B283" s="76"/>
    </row>
    <row r="284" customHeight="1" spans="1:2">
      <c r="A284" s="74" t="s">
        <v>188</v>
      </c>
      <c r="B284" s="76"/>
    </row>
    <row r="285" customHeight="1" spans="1:2">
      <c r="A285" s="52" t="s">
        <v>346</v>
      </c>
      <c r="B285" s="76"/>
    </row>
    <row r="286" customHeight="1" spans="1:2">
      <c r="A286" s="75" t="s">
        <v>347</v>
      </c>
      <c r="B286" s="49">
        <f>SUM(B287:B293)</f>
        <v>0</v>
      </c>
    </row>
    <row r="287" customHeight="1" spans="1:2">
      <c r="A287" s="73" t="s">
        <v>179</v>
      </c>
      <c r="B287" s="76"/>
    </row>
    <row r="288" customHeight="1" spans="1:2">
      <c r="A288" s="73" t="s">
        <v>180</v>
      </c>
      <c r="B288" s="76"/>
    </row>
    <row r="289" customHeight="1" spans="1:2">
      <c r="A289" s="74" t="s">
        <v>181</v>
      </c>
      <c r="B289" s="76"/>
    </row>
    <row r="290" customHeight="1" spans="1:2">
      <c r="A290" s="74" t="s">
        <v>348</v>
      </c>
      <c r="B290" s="76"/>
    </row>
    <row r="291" customHeight="1" spans="1:2">
      <c r="A291" s="86" t="s">
        <v>349</v>
      </c>
      <c r="B291" s="76"/>
    </row>
    <row r="292" customHeight="1" spans="1:2">
      <c r="A292" s="74" t="s">
        <v>188</v>
      </c>
      <c r="B292" s="76"/>
    </row>
    <row r="293" customHeight="1" spans="1:2">
      <c r="A293" s="74" t="s">
        <v>350</v>
      </c>
      <c r="B293" s="76"/>
    </row>
    <row r="294" customHeight="1" spans="1:2">
      <c r="A294" s="52" t="s">
        <v>351</v>
      </c>
      <c r="B294" s="49">
        <f>SUM(B295:B302)</f>
        <v>0</v>
      </c>
    </row>
    <row r="295" customHeight="1" spans="1:2">
      <c r="A295" s="73" t="s">
        <v>179</v>
      </c>
      <c r="B295" s="76"/>
    </row>
    <row r="296" customHeight="1" spans="1:2">
      <c r="A296" s="73" t="s">
        <v>180</v>
      </c>
      <c r="B296" s="76"/>
    </row>
    <row r="297" customHeight="1" spans="1:2">
      <c r="A297" s="73" t="s">
        <v>181</v>
      </c>
      <c r="B297" s="76"/>
    </row>
    <row r="298" customHeight="1" spans="1:2">
      <c r="A298" s="74" t="s">
        <v>352</v>
      </c>
      <c r="B298" s="76"/>
    </row>
    <row r="299" customHeight="1" spans="1:2">
      <c r="A299" s="74" t="s">
        <v>353</v>
      </c>
      <c r="B299" s="76"/>
    </row>
    <row r="300" customHeight="1" spans="1:2">
      <c r="A300" s="74" t="s">
        <v>354</v>
      </c>
      <c r="B300" s="76"/>
    </row>
    <row r="301" customHeight="1" spans="1:2">
      <c r="A301" s="73" t="s">
        <v>188</v>
      </c>
      <c r="B301" s="76"/>
    </row>
    <row r="302" customHeight="1" spans="1:2">
      <c r="A302" s="73" t="s">
        <v>355</v>
      </c>
      <c r="B302" s="76"/>
    </row>
    <row r="303" customHeight="1" spans="1:2">
      <c r="A303" s="73" t="s">
        <v>356</v>
      </c>
      <c r="B303" s="49">
        <f>SUM(B304:B318)</f>
        <v>572</v>
      </c>
    </row>
    <row r="304" customHeight="1" spans="1:2">
      <c r="A304" s="74" t="s">
        <v>179</v>
      </c>
      <c r="B304" s="53">
        <v>300</v>
      </c>
    </row>
    <row r="305" customHeight="1" spans="1:2">
      <c r="A305" s="74" t="s">
        <v>180</v>
      </c>
      <c r="B305" s="53">
        <v>89</v>
      </c>
    </row>
    <row r="306" customHeight="1" spans="1:2">
      <c r="A306" s="74" t="s">
        <v>181</v>
      </c>
      <c r="B306" s="53"/>
    </row>
    <row r="307" customHeight="1" spans="1:2">
      <c r="A307" s="87" t="s">
        <v>357</v>
      </c>
      <c r="B307" s="53">
        <v>6</v>
      </c>
    </row>
    <row r="308" customHeight="1" spans="1:2">
      <c r="A308" s="73" t="s">
        <v>358</v>
      </c>
      <c r="B308" s="53">
        <v>2</v>
      </c>
    </row>
    <row r="309" customHeight="1" spans="1:2">
      <c r="A309" s="73" t="s">
        <v>359</v>
      </c>
      <c r="B309" s="53"/>
    </row>
    <row r="310" customHeight="1" spans="1:2">
      <c r="A310" s="75" t="s">
        <v>360</v>
      </c>
      <c r="B310" s="53">
        <v>14</v>
      </c>
    </row>
    <row r="311" customHeight="1" spans="1:2">
      <c r="A311" s="86" t="s">
        <v>361</v>
      </c>
      <c r="B311" s="53"/>
    </row>
    <row r="312" customHeight="1" spans="1:2">
      <c r="A312" s="74" t="s">
        <v>362</v>
      </c>
      <c r="B312" s="53"/>
    </row>
    <row r="313" customHeight="1" spans="1:2">
      <c r="A313" s="74" t="s">
        <v>363</v>
      </c>
      <c r="B313" s="53">
        <v>10</v>
      </c>
    </row>
    <row r="314" customHeight="1" spans="1:2">
      <c r="A314" s="74" t="s">
        <v>364</v>
      </c>
      <c r="B314" s="53"/>
    </row>
    <row r="315" customHeight="1" spans="1:2">
      <c r="A315" s="86" t="s">
        <v>365</v>
      </c>
      <c r="B315" s="82">
        <v>30</v>
      </c>
    </row>
    <row r="316" customHeight="1" spans="1:2">
      <c r="A316" s="86" t="s">
        <v>313</v>
      </c>
      <c r="B316" s="53"/>
    </row>
    <row r="317" customHeight="1" spans="1:2">
      <c r="A317" s="74" t="s">
        <v>188</v>
      </c>
      <c r="B317" s="53"/>
    </row>
    <row r="318" customHeight="1" spans="1:2">
      <c r="A318" s="73" t="s">
        <v>366</v>
      </c>
      <c r="B318" s="53">
        <v>121</v>
      </c>
    </row>
    <row r="319" customHeight="1" spans="1:2">
      <c r="A319" s="75" t="s">
        <v>367</v>
      </c>
      <c r="B319" s="49">
        <f>SUM(B320:B328)</f>
        <v>0</v>
      </c>
    </row>
    <row r="320" customHeight="1" spans="1:2">
      <c r="A320" s="73" t="s">
        <v>179</v>
      </c>
      <c r="B320" s="76"/>
    </row>
    <row r="321" customHeight="1" spans="1:2">
      <c r="A321" s="74" t="s">
        <v>180</v>
      </c>
      <c r="B321" s="76"/>
    </row>
    <row r="322" customHeight="1" spans="1:2">
      <c r="A322" s="74" t="s">
        <v>181</v>
      </c>
      <c r="B322" s="76"/>
    </row>
    <row r="323" customHeight="1" spans="1:2">
      <c r="A323" s="74" t="s">
        <v>368</v>
      </c>
      <c r="B323" s="76"/>
    </row>
    <row r="324" customHeight="1" spans="1:2">
      <c r="A324" s="52" t="s">
        <v>369</v>
      </c>
      <c r="B324" s="76"/>
    </row>
    <row r="325" customHeight="1" spans="1:2">
      <c r="A325" s="73" t="s">
        <v>370</v>
      </c>
      <c r="B325" s="76"/>
    </row>
    <row r="326" customHeight="1" spans="1:2">
      <c r="A326" s="78" t="s">
        <v>313</v>
      </c>
      <c r="B326" s="76"/>
    </row>
    <row r="327" customHeight="1" spans="1:2">
      <c r="A327" s="73" t="s">
        <v>188</v>
      </c>
      <c r="B327" s="76"/>
    </row>
    <row r="328" customHeight="1" spans="1:2">
      <c r="A328" s="73" t="s">
        <v>371</v>
      </c>
      <c r="B328" s="76"/>
    </row>
    <row r="329" customHeight="1" spans="1:2">
      <c r="A329" s="74" t="s">
        <v>372</v>
      </c>
      <c r="B329" s="49">
        <f>SUM(B330:B338)</f>
        <v>0</v>
      </c>
    </row>
    <row r="330" customHeight="1" spans="1:2">
      <c r="A330" s="74" t="s">
        <v>179</v>
      </c>
      <c r="B330" s="76"/>
    </row>
    <row r="331" customHeight="1" spans="1:2">
      <c r="A331" s="74" t="s">
        <v>180</v>
      </c>
      <c r="B331" s="76"/>
    </row>
    <row r="332" customHeight="1" spans="1:2">
      <c r="A332" s="73" t="s">
        <v>181</v>
      </c>
      <c r="B332" s="76"/>
    </row>
    <row r="333" customHeight="1" spans="1:2">
      <c r="A333" s="73" t="s">
        <v>373</v>
      </c>
      <c r="B333" s="76"/>
    </row>
    <row r="334" customHeight="1" spans="1:2">
      <c r="A334" s="73" t="s">
        <v>374</v>
      </c>
      <c r="B334" s="76"/>
    </row>
    <row r="335" customHeight="1" spans="1:2">
      <c r="A335" s="74" t="s">
        <v>375</v>
      </c>
      <c r="B335" s="76"/>
    </row>
    <row r="336" customHeight="1" spans="1:2">
      <c r="A336" s="86" t="s">
        <v>313</v>
      </c>
      <c r="B336" s="76"/>
    </row>
    <row r="337" customHeight="1" spans="1:2">
      <c r="A337" s="74" t="s">
        <v>188</v>
      </c>
      <c r="B337" s="76"/>
    </row>
    <row r="338" customHeight="1" spans="1:2">
      <c r="A338" s="74" t="s">
        <v>376</v>
      </c>
      <c r="B338" s="76"/>
    </row>
    <row r="339" customHeight="1" spans="1:2">
      <c r="A339" s="52" t="s">
        <v>377</v>
      </c>
      <c r="B339" s="49">
        <f>SUM(B340:B346)</f>
        <v>0</v>
      </c>
    </row>
    <row r="340" customHeight="1" spans="1:2">
      <c r="A340" s="73" t="s">
        <v>179</v>
      </c>
      <c r="B340" s="76"/>
    </row>
    <row r="341" customHeight="1" spans="1:2">
      <c r="A341" s="73" t="s">
        <v>180</v>
      </c>
      <c r="B341" s="76"/>
    </row>
    <row r="342" customHeight="1" spans="1:2">
      <c r="A342" s="75" t="s">
        <v>181</v>
      </c>
      <c r="B342" s="76"/>
    </row>
    <row r="343" customHeight="1" spans="1:2">
      <c r="A343" s="77" t="s">
        <v>378</v>
      </c>
      <c r="B343" s="76"/>
    </row>
    <row r="344" customHeight="1" spans="1:2">
      <c r="A344" s="74" t="s">
        <v>379</v>
      </c>
      <c r="B344" s="76"/>
    </row>
    <row r="345" customHeight="1" spans="1:2">
      <c r="A345" s="74" t="s">
        <v>188</v>
      </c>
      <c r="B345" s="76"/>
    </row>
    <row r="346" customHeight="1" spans="1:2">
      <c r="A346" s="73" t="s">
        <v>380</v>
      </c>
      <c r="B346" s="76"/>
    </row>
    <row r="347" customHeight="1" spans="1:2">
      <c r="A347" s="73" t="s">
        <v>381</v>
      </c>
      <c r="B347" s="49">
        <f>SUM(B348:B352)</f>
        <v>0</v>
      </c>
    </row>
    <row r="348" customHeight="1" spans="1:2">
      <c r="A348" s="73" t="s">
        <v>179</v>
      </c>
      <c r="B348" s="76"/>
    </row>
    <row r="349" customHeight="1" spans="1:2">
      <c r="A349" s="74" t="s">
        <v>180</v>
      </c>
      <c r="B349" s="76"/>
    </row>
    <row r="350" customHeight="1" spans="1:2">
      <c r="A350" s="78" t="s">
        <v>313</v>
      </c>
      <c r="B350" s="76"/>
    </row>
    <row r="351" customHeight="1" spans="1:2">
      <c r="A351" s="86" t="s">
        <v>382</v>
      </c>
      <c r="B351" s="76"/>
    </row>
    <row r="352" customHeight="1" spans="1:2">
      <c r="A352" s="73" t="s">
        <v>383</v>
      </c>
      <c r="B352" s="76"/>
    </row>
    <row r="353" customHeight="1" spans="1:2">
      <c r="A353" s="73" t="s">
        <v>384</v>
      </c>
      <c r="B353" s="49">
        <f>B354</f>
        <v>125</v>
      </c>
    </row>
    <row r="354" customHeight="1" spans="1:2">
      <c r="A354" s="73" t="s">
        <v>385</v>
      </c>
      <c r="B354" s="53">
        <v>125</v>
      </c>
    </row>
    <row r="355" customHeight="1" spans="1:2">
      <c r="A355" s="52" t="s">
        <v>55</v>
      </c>
      <c r="B355" s="49">
        <f>B356+B361+B370+B377+B383+B387+B391+B395+B401+B408</f>
        <v>23980</v>
      </c>
    </row>
    <row r="356" customHeight="1" spans="1:2">
      <c r="A356" s="74" t="s">
        <v>386</v>
      </c>
      <c r="B356" s="49">
        <f>SUM(B357:B360)</f>
        <v>450</v>
      </c>
    </row>
    <row r="357" customHeight="1" spans="1:2">
      <c r="A357" s="73" t="s">
        <v>179</v>
      </c>
      <c r="B357" s="53">
        <v>400</v>
      </c>
    </row>
    <row r="358" customHeight="1" spans="1:2">
      <c r="A358" s="73" t="s">
        <v>180</v>
      </c>
      <c r="B358" s="53"/>
    </row>
    <row r="359" customHeight="1" spans="1:2">
      <c r="A359" s="73" t="s">
        <v>181</v>
      </c>
      <c r="B359" s="53"/>
    </row>
    <row r="360" customHeight="1" spans="1:2">
      <c r="A360" s="77" t="s">
        <v>387</v>
      </c>
      <c r="B360" s="53">
        <v>50</v>
      </c>
    </row>
    <row r="361" customHeight="1" spans="1:2">
      <c r="A361" s="73" t="s">
        <v>388</v>
      </c>
      <c r="B361" s="49">
        <f>SUM(B362:B369)</f>
        <v>20650</v>
      </c>
    </row>
    <row r="362" customHeight="1" spans="1:2">
      <c r="A362" s="73" t="s">
        <v>389</v>
      </c>
      <c r="B362" s="53">
        <v>450</v>
      </c>
    </row>
    <row r="363" customHeight="1" spans="1:2">
      <c r="A363" s="73" t="s">
        <v>390</v>
      </c>
      <c r="B363" s="53">
        <v>5900</v>
      </c>
    </row>
    <row r="364" customHeight="1" spans="1:2">
      <c r="A364" s="74" t="s">
        <v>391</v>
      </c>
      <c r="B364" s="53">
        <v>3500</v>
      </c>
    </row>
    <row r="365" customHeight="1" spans="1:2">
      <c r="A365" s="74" t="s">
        <v>392</v>
      </c>
      <c r="B365" s="53">
        <v>1800</v>
      </c>
    </row>
    <row r="366" customHeight="1" spans="1:2">
      <c r="A366" s="74" t="s">
        <v>393</v>
      </c>
      <c r="B366" s="53"/>
    </row>
    <row r="367" customHeight="1" spans="1:2">
      <c r="A367" s="73" t="s">
        <v>394</v>
      </c>
      <c r="B367" s="53"/>
    </row>
    <row r="368" customHeight="1" spans="1:2">
      <c r="A368" s="73" t="s">
        <v>395</v>
      </c>
      <c r="B368" s="53"/>
    </row>
    <row r="369" customHeight="1" spans="1:2">
      <c r="A369" s="73" t="s">
        <v>396</v>
      </c>
      <c r="B369" s="53">
        <v>9000</v>
      </c>
    </row>
    <row r="370" customHeight="1" spans="1:2">
      <c r="A370" s="73" t="s">
        <v>397</v>
      </c>
      <c r="B370" s="49">
        <f>SUM(B371:B376)</f>
        <v>580</v>
      </c>
    </row>
    <row r="371" customHeight="1" spans="1:2">
      <c r="A371" s="73" t="s">
        <v>398</v>
      </c>
      <c r="B371" s="53"/>
    </row>
    <row r="372" customHeight="1" spans="1:2">
      <c r="A372" s="73" t="s">
        <v>399</v>
      </c>
      <c r="B372" s="53">
        <v>506</v>
      </c>
    </row>
    <row r="373" customHeight="1" spans="1:2">
      <c r="A373" s="73" t="s">
        <v>400</v>
      </c>
      <c r="B373" s="53"/>
    </row>
    <row r="374" customHeight="1" spans="1:2">
      <c r="A374" s="74" t="s">
        <v>401</v>
      </c>
      <c r="B374" s="53">
        <v>30</v>
      </c>
    </row>
    <row r="375" customHeight="1" spans="1:2">
      <c r="A375" s="74" t="s">
        <v>402</v>
      </c>
      <c r="B375" s="53"/>
    </row>
    <row r="376" customHeight="1" spans="1:2">
      <c r="A376" s="74" t="s">
        <v>403</v>
      </c>
      <c r="B376" s="53">
        <v>44</v>
      </c>
    </row>
    <row r="377" customHeight="1" spans="1:2">
      <c r="A377" s="52" t="s">
        <v>404</v>
      </c>
      <c r="B377" s="49">
        <f>SUM(B378:B382)</f>
        <v>0</v>
      </c>
    </row>
    <row r="378" customHeight="1" spans="1:2">
      <c r="A378" s="73" t="s">
        <v>405</v>
      </c>
      <c r="B378" s="76"/>
    </row>
    <row r="379" customHeight="1" spans="1:2">
      <c r="A379" s="73" t="s">
        <v>406</v>
      </c>
      <c r="B379" s="76"/>
    </row>
    <row r="380" customHeight="1" spans="1:2">
      <c r="A380" s="73" t="s">
        <v>407</v>
      </c>
      <c r="B380" s="76"/>
    </row>
    <row r="381" customHeight="1" spans="1:2">
      <c r="A381" s="74" t="s">
        <v>408</v>
      </c>
      <c r="B381" s="76"/>
    </row>
    <row r="382" customHeight="1" spans="1:2">
      <c r="A382" s="74" t="s">
        <v>409</v>
      </c>
      <c r="B382" s="76"/>
    </row>
    <row r="383" customHeight="1" spans="1:2">
      <c r="A383" s="74" t="s">
        <v>410</v>
      </c>
      <c r="B383" s="49">
        <f>SUM(B384:B386)</f>
        <v>0</v>
      </c>
    </row>
    <row r="384" customHeight="1" spans="1:2">
      <c r="A384" s="73" t="s">
        <v>411</v>
      </c>
      <c r="B384" s="76"/>
    </row>
    <row r="385" customHeight="1" spans="1:2">
      <c r="A385" s="73" t="s">
        <v>412</v>
      </c>
      <c r="B385" s="76"/>
    </row>
    <row r="386" customHeight="1" spans="1:2">
      <c r="A386" s="73" t="s">
        <v>413</v>
      </c>
      <c r="B386" s="76"/>
    </row>
    <row r="387" customHeight="1" spans="1:2">
      <c r="A387" s="74" t="s">
        <v>414</v>
      </c>
      <c r="B387" s="49">
        <f>SUM(B388:B390)</f>
        <v>0</v>
      </c>
    </row>
    <row r="388" customHeight="1" spans="1:2">
      <c r="A388" s="74" t="s">
        <v>415</v>
      </c>
      <c r="B388" s="76"/>
    </row>
    <row r="389" customHeight="1" spans="1:2">
      <c r="A389" s="74" t="s">
        <v>416</v>
      </c>
      <c r="B389" s="76"/>
    </row>
    <row r="390" customHeight="1" spans="1:2">
      <c r="A390" s="52" t="s">
        <v>417</v>
      </c>
      <c r="B390" s="76"/>
    </row>
    <row r="391" customHeight="1" spans="1:2">
      <c r="A391" s="73" t="s">
        <v>418</v>
      </c>
      <c r="B391" s="49">
        <f>SUM(B392:B394)</f>
        <v>0</v>
      </c>
    </row>
    <row r="392" customHeight="1" spans="1:2">
      <c r="A392" s="73" t="s">
        <v>419</v>
      </c>
      <c r="B392" s="76"/>
    </row>
    <row r="393" customHeight="1" spans="1:2">
      <c r="A393" s="73" t="s">
        <v>420</v>
      </c>
      <c r="B393" s="76"/>
    </row>
    <row r="394" customHeight="1" spans="1:2">
      <c r="A394" s="74" t="s">
        <v>421</v>
      </c>
      <c r="B394" s="76"/>
    </row>
    <row r="395" customHeight="1" spans="1:2">
      <c r="A395" s="74" t="s">
        <v>422</v>
      </c>
      <c r="B395" s="49">
        <f>SUM(B396:B400)</f>
        <v>0</v>
      </c>
    </row>
    <row r="396" customHeight="1" spans="1:2">
      <c r="A396" s="74" t="s">
        <v>423</v>
      </c>
      <c r="B396" s="76"/>
    </row>
    <row r="397" customHeight="1" spans="1:2">
      <c r="A397" s="73" t="s">
        <v>424</v>
      </c>
      <c r="B397" s="76"/>
    </row>
    <row r="398" customHeight="1" spans="1:2">
      <c r="A398" s="73" t="s">
        <v>425</v>
      </c>
      <c r="B398" s="76"/>
    </row>
    <row r="399" customHeight="1" spans="1:2">
      <c r="A399" s="73" t="s">
        <v>426</v>
      </c>
      <c r="B399" s="76"/>
    </row>
    <row r="400" customHeight="1" spans="1:2">
      <c r="A400" s="73" t="s">
        <v>427</v>
      </c>
      <c r="B400" s="76"/>
    </row>
    <row r="401" customHeight="1" spans="1:2">
      <c r="A401" s="73" t="s">
        <v>428</v>
      </c>
      <c r="B401" s="49">
        <f>SUM(B402:B407)</f>
        <v>1600</v>
      </c>
    </row>
    <row r="402" customHeight="1" spans="1:2">
      <c r="A402" s="74" t="s">
        <v>429</v>
      </c>
      <c r="B402" s="76"/>
    </row>
    <row r="403" customHeight="1" spans="1:2">
      <c r="A403" s="74" t="s">
        <v>430</v>
      </c>
      <c r="B403" s="76"/>
    </row>
    <row r="404" customHeight="1" spans="1:2">
      <c r="A404" s="74" t="s">
        <v>431</v>
      </c>
      <c r="B404" s="76"/>
    </row>
    <row r="405" customHeight="1" spans="1:2">
      <c r="A405" s="52" t="s">
        <v>432</v>
      </c>
      <c r="B405" s="76"/>
    </row>
    <row r="406" customHeight="1" spans="1:2">
      <c r="A406" s="73" t="s">
        <v>433</v>
      </c>
      <c r="B406" s="76"/>
    </row>
    <row r="407" customHeight="1" spans="1:2">
      <c r="A407" s="73" t="s">
        <v>434</v>
      </c>
      <c r="B407" s="53">
        <v>1600</v>
      </c>
    </row>
    <row r="408" customHeight="1" spans="1:2">
      <c r="A408" s="73" t="s">
        <v>435</v>
      </c>
      <c r="B408" s="53">
        <v>700</v>
      </c>
    </row>
    <row r="409" customHeight="1" spans="1:2">
      <c r="A409" s="52" t="s">
        <v>56</v>
      </c>
      <c r="B409" s="49">
        <f>B410+B415+B424+B430+B436+B441+B446+B453+B457+B460</f>
        <v>693</v>
      </c>
    </row>
    <row r="410" customHeight="1" spans="1:2">
      <c r="A410" s="74" t="s">
        <v>436</v>
      </c>
      <c r="B410" s="49">
        <f>SUM(B411:B414)</f>
        <v>22</v>
      </c>
    </row>
    <row r="411" customHeight="1" spans="1:2">
      <c r="A411" s="73" t="s">
        <v>179</v>
      </c>
      <c r="B411" s="53">
        <v>18</v>
      </c>
    </row>
    <row r="412" customHeight="1" spans="1:2">
      <c r="A412" s="73" t="s">
        <v>180</v>
      </c>
      <c r="B412" s="53"/>
    </row>
    <row r="413" customHeight="1" spans="1:2">
      <c r="A413" s="73" t="s">
        <v>181</v>
      </c>
      <c r="B413" s="53"/>
    </row>
    <row r="414" customHeight="1" spans="1:2">
      <c r="A414" s="74" t="s">
        <v>437</v>
      </c>
      <c r="B414" s="53">
        <v>4</v>
      </c>
    </row>
    <row r="415" customHeight="1" spans="1:2">
      <c r="A415" s="73" t="s">
        <v>438</v>
      </c>
      <c r="B415" s="49">
        <f>SUM(B416:B423)</f>
        <v>0</v>
      </c>
    </row>
    <row r="416" customHeight="1" spans="1:2">
      <c r="A416" s="73" t="s">
        <v>439</v>
      </c>
      <c r="B416" s="76"/>
    </row>
    <row r="417" customHeight="1" spans="1:2">
      <c r="A417" s="73" t="s">
        <v>440</v>
      </c>
      <c r="B417" s="76"/>
    </row>
    <row r="418" customHeight="1" spans="1:2">
      <c r="A418" s="52" t="s">
        <v>441</v>
      </c>
      <c r="B418" s="76"/>
    </row>
    <row r="419" customHeight="1" spans="1:2">
      <c r="A419" s="73" t="s">
        <v>442</v>
      </c>
      <c r="B419" s="76"/>
    </row>
    <row r="420" customHeight="1" spans="1:2">
      <c r="A420" s="73" t="s">
        <v>443</v>
      </c>
      <c r="B420" s="76"/>
    </row>
    <row r="421" customHeight="1" spans="1:2">
      <c r="A421" s="73" t="s">
        <v>444</v>
      </c>
      <c r="B421" s="76"/>
    </row>
    <row r="422" customHeight="1" spans="1:2">
      <c r="A422" s="74" t="s">
        <v>445</v>
      </c>
      <c r="B422" s="76"/>
    </row>
    <row r="423" customHeight="1" spans="1:2">
      <c r="A423" s="74" t="s">
        <v>446</v>
      </c>
      <c r="B423" s="76"/>
    </row>
    <row r="424" customHeight="1" spans="1:2">
      <c r="A424" s="74" t="s">
        <v>447</v>
      </c>
      <c r="B424" s="49">
        <f>SUM(B425:B429)</f>
        <v>0</v>
      </c>
    </row>
    <row r="425" customHeight="1" spans="1:2">
      <c r="A425" s="73" t="s">
        <v>439</v>
      </c>
      <c r="B425" s="76"/>
    </row>
    <row r="426" customHeight="1" spans="1:2">
      <c r="A426" s="73" t="s">
        <v>448</v>
      </c>
      <c r="B426" s="76"/>
    </row>
    <row r="427" customHeight="1" spans="1:2">
      <c r="A427" s="73" t="s">
        <v>449</v>
      </c>
      <c r="B427" s="76"/>
    </row>
    <row r="428" customHeight="1" spans="1:2">
      <c r="A428" s="74" t="s">
        <v>450</v>
      </c>
      <c r="B428" s="76"/>
    </row>
    <row r="429" customHeight="1" spans="1:2">
      <c r="A429" s="74" t="s">
        <v>451</v>
      </c>
      <c r="B429" s="76"/>
    </row>
    <row r="430" customHeight="1" spans="1:2">
      <c r="A430" s="74" t="s">
        <v>452</v>
      </c>
      <c r="B430" s="49">
        <f>SUM(B431:B435)</f>
        <v>237</v>
      </c>
    </row>
    <row r="431" customHeight="1" spans="1:2">
      <c r="A431" s="52" t="s">
        <v>439</v>
      </c>
      <c r="B431" s="53">
        <v>20</v>
      </c>
    </row>
    <row r="432" customHeight="1" spans="1:2">
      <c r="A432" s="73" t="s">
        <v>453</v>
      </c>
      <c r="B432" s="53">
        <v>192</v>
      </c>
    </row>
    <row r="433" customHeight="1" spans="1:2">
      <c r="A433" s="73" t="s">
        <v>454</v>
      </c>
      <c r="B433" s="53">
        <v>10</v>
      </c>
    </row>
    <row r="434" customHeight="1" spans="1:2">
      <c r="A434" s="73" t="s">
        <v>455</v>
      </c>
      <c r="B434" s="53">
        <v>15</v>
      </c>
    </row>
    <row r="435" customHeight="1" spans="1:2">
      <c r="A435" s="74" t="s">
        <v>456</v>
      </c>
      <c r="B435" s="76"/>
    </row>
    <row r="436" customHeight="1" spans="1:2">
      <c r="A436" s="74" t="s">
        <v>457</v>
      </c>
      <c r="B436" s="49">
        <f>SUM(B437:B440)</f>
        <v>0</v>
      </c>
    </row>
    <row r="437" customHeight="1" spans="1:2">
      <c r="A437" s="74" t="s">
        <v>439</v>
      </c>
      <c r="B437" s="76"/>
    </row>
    <row r="438" customHeight="1" spans="1:2">
      <c r="A438" s="73" t="s">
        <v>458</v>
      </c>
      <c r="B438" s="76"/>
    </row>
    <row r="439" customHeight="1" spans="1:2">
      <c r="A439" s="73" t="s">
        <v>459</v>
      </c>
      <c r="B439" s="76"/>
    </row>
    <row r="440" customHeight="1" spans="1:2">
      <c r="A440" s="73" t="s">
        <v>460</v>
      </c>
      <c r="B440" s="76"/>
    </row>
    <row r="441" customHeight="1" spans="1:2">
      <c r="A441" s="74" t="s">
        <v>461</v>
      </c>
      <c r="B441" s="49">
        <f>SUM(B442:B445)</f>
        <v>0</v>
      </c>
    </row>
    <row r="442" customHeight="1" spans="1:2">
      <c r="A442" s="74" t="s">
        <v>462</v>
      </c>
      <c r="B442" s="76"/>
    </row>
    <row r="443" customHeight="1" spans="1:2">
      <c r="A443" s="74" t="s">
        <v>463</v>
      </c>
      <c r="B443" s="76"/>
    </row>
    <row r="444" customHeight="1" spans="1:2">
      <c r="A444" s="74" t="s">
        <v>464</v>
      </c>
      <c r="B444" s="76"/>
    </row>
    <row r="445" customHeight="1" spans="1:2">
      <c r="A445" s="74" t="s">
        <v>465</v>
      </c>
      <c r="B445" s="76"/>
    </row>
    <row r="446" customHeight="1" spans="1:2">
      <c r="A446" s="73" t="s">
        <v>466</v>
      </c>
      <c r="B446" s="49">
        <f>SUM(B447:B452)</f>
        <v>79</v>
      </c>
    </row>
    <row r="447" customHeight="1" spans="1:2">
      <c r="A447" s="73" t="s">
        <v>439</v>
      </c>
      <c r="B447" s="53">
        <v>55</v>
      </c>
    </row>
    <row r="448" customHeight="1" spans="1:2">
      <c r="A448" s="74" t="s">
        <v>467</v>
      </c>
      <c r="B448" s="53">
        <v>18</v>
      </c>
    </row>
    <row r="449" customHeight="1" spans="1:2">
      <c r="A449" s="74" t="s">
        <v>468</v>
      </c>
      <c r="B449" s="53"/>
    </row>
    <row r="450" customHeight="1" spans="1:2">
      <c r="A450" s="74" t="s">
        <v>469</v>
      </c>
      <c r="B450" s="53"/>
    </row>
    <row r="451" customHeight="1" spans="1:2">
      <c r="A451" s="73" t="s">
        <v>470</v>
      </c>
      <c r="B451" s="53"/>
    </row>
    <row r="452" customHeight="1" spans="1:2">
      <c r="A452" s="73" t="s">
        <v>471</v>
      </c>
      <c r="B452" s="53">
        <v>6</v>
      </c>
    </row>
    <row r="453" customHeight="1" spans="1:2">
      <c r="A453" s="73" t="s">
        <v>472</v>
      </c>
      <c r="B453" s="49">
        <f>SUM(B454:B456)</f>
        <v>0</v>
      </c>
    </row>
    <row r="454" customHeight="1" spans="1:2">
      <c r="A454" s="74" t="s">
        <v>473</v>
      </c>
      <c r="B454" s="76"/>
    </row>
    <row r="455" customHeight="1" spans="1:2">
      <c r="A455" s="74" t="s">
        <v>474</v>
      </c>
      <c r="B455" s="76"/>
    </row>
    <row r="456" customHeight="1" spans="1:2">
      <c r="A456" s="74" t="s">
        <v>475</v>
      </c>
      <c r="B456" s="76"/>
    </row>
    <row r="457" customHeight="1" spans="1:2">
      <c r="A457" s="52" t="s">
        <v>476</v>
      </c>
      <c r="B457" s="49">
        <f>SUM(B458:B459)</f>
        <v>0</v>
      </c>
    </row>
    <row r="458" customHeight="1" spans="1:2">
      <c r="A458" s="74" t="s">
        <v>477</v>
      </c>
      <c r="B458" s="76"/>
    </row>
    <row r="459" customHeight="1" spans="1:2">
      <c r="A459" s="74" t="s">
        <v>478</v>
      </c>
      <c r="B459" s="76"/>
    </row>
    <row r="460" customHeight="1" spans="1:2">
      <c r="A460" s="73" t="s">
        <v>479</v>
      </c>
      <c r="B460" s="49">
        <f>SUM(B461:B464)</f>
        <v>355</v>
      </c>
    </row>
    <row r="461" customHeight="1" spans="1:2">
      <c r="A461" s="73" t="s">
        <v>480</v>
      </c>
      <c r="B461" s="76"/>
    </row>
    <row r="462" customHeight="1" spans="1:2">
      <c r="A462" s="74" t="s">
        <v>481</v>
      </c>
      <c r="B462" s="76"/>
    </row>
    <row r="463" customHeight="1" spans="1:2">
      <c r="A463" s="74" t="s">
        <v>482</v>
      </c>
      <c r="B463" s="76"/>
    </row>
    <row r="464" customHeight="1" spans="1:2">
      <c r="A464" s="74" t="s">
        <v>483</v>
      </c>
      <c r="B464" s="53">
        <v>355</v>
      </c>
    </row>
    <row r="465" customHeight="1" spans="1:2">
      <c r="A465" s="52" t="s">
        <v>484</v>
      </c>
      <c r="B465" s="49">
        <f>B466+B482+B490+B501+B510+B517</f>
        <v>2360</v>
      </c>
    </row>
    <row r="466" customHeight="1" spans="1:2">
      <c r="A466" s="52" t="s">
        <v>485</v>
      </c>
      <c r="B466" s="49">
        <f>SUM(B467:B481)</f>
        <v>1618</v>
      </c>
    </row>
    <row r="467" customHeight="1" spans="1:2">
      <c r="A467" s="52" t="s">
        <v>179</v>
      </c>
      <c r="B467" s="53">
        <v>200</v>
      </c>
    </row>
    <row r="468" customHeight="1" spans="1:2">
      <c r="A468" s="52" t="s">
        <v>180</v>
      </c>
      <c r="B468" s="53">
        <v>26</v>
      </c>
    </row>
    <row r="469" customHeight="1" spans="1:2">
      <c r="A469" s="52" t="s">
        <v>181</v>
      </c>
      <c r="B469" s="53"/>
    </row>
    <row r="470" customHeight="1" spans="1:2">
      <c r="A470" s="52" t="s">
        <v>486</v>
      </c>
      <c r="B470" s="53"/>
    </row>
    <row r="471" customHeight="1" spans="1:2">
      <c r="A471" s="52" t="s">
        <v>487</v>
      </c>
      <c r="B471" s="53"/>
    </row>
    <row r="472" customHeight="1" spans="1:2">
      <c r="A472" s="52" t="s">
        <v>488</v>
      </c>
      <c r="B472" s="53"/>
    </row>
    <row r="473" customHeight="1" spans="1:2">
      <c r="A473" s="52" t="s">
        <v>489</v>
      </c>
      <c r="B473" s="53"/>
    </row>
    <row r="474" customHeight="1" spans="1:2">
      <c r="A474" s="52" t="s">
        <v>490</v>
      </c>
      <c r="B474" s="53">
        <v>9</v>
      </c>
    </row>
    <row r="475" customHeight="1" spans="1:2">
      <c r="A475" s="52" t="s">
        <v>491</v>
      </c>
      <c r="B475" s="53"/>
    </row>
    <row r="476" customHeight="1" spans="1:2">
      <c r="A476" s="52" t="s">
        <v>492</v>
      </c>
      <c r="B476" s="53"/>
    </row>
    <row r="477" customHeight="1" spans="1:2">
      <c r="A477" s="52" t="s">
        <v>493</v>
      </c>
      <c r="B477" s="53"/>
    </row>
    <row r="478" customHeight="1" spans="1:2">
      <c r="A478" s="52" t="s">
        <v>494</v>
      </c>
      <c r="B478" s="53">
        <v>27</v>
      </c>
    </row>
    <row r="479" customHeight="1" spans="1:2">
      <c r="A479" s="87" t="s">
        <v>495</v>
      </c>
      <c r="B479" s="53"/>
    </row>
    <row r="480" customHeight="1" spans="1:2">
      <c r="A480" s="52" t="s">
        <v>496</v>
      </c>
      <c r="B480" s="82">
        <v>756</v>
      </c>
    </row>
    <row r="481" customHeight="1" spans="1:2">
      <c r="A481" s="52" t="s">
        <v>497</v>
      </c>
      <c r="B481" s="53">
        <v>600</v>
      </c>
    </row>
    <row r="482" customHeight="1" spans="1:2">
      <c r="A482" s="52" t="s">
        <v>498</v>
      </c>
      <c r="B482" s="49">
        <f>SUM(B483:B489)</f>
        <v>29</v>
      </c>
    </row>
    <row r="483" customHeight="1" spans="1:2">
      <c r="A483" s="52" t="s">
        <v>179</v>
      </c>
      <c r="B483" s="53">
        <v>9</v>
      </c>
    </row>
    <row r="484" customHeight="1" spans="1:2">
      <c r="A484" s="52" t="s">
        <v>180</v>
      </c>
      <c r="B484" s="53"/>
    </row>
    <row r="485" customHeight="1" spans="1:2">
      <c r="A485" s="52" t="s">
        <v>181</v>
      </c>
      <c r="B485" s="53"/>
    </row>
    <row r="486" customHeight="1" spans="1:2">
      <c r="A486" s="52" t="s">
        <v>499</v>
      </c>
      <c r="B486" s="53">
        <v>15</v>
      </c>
    </row>
    <row r="487" customHeight="1" spans="1:2">
      <c r="A487" s="52" t="s">
        <v>500</v>
      </c>
      <c r="B487" s="53"/>
    </row>
    <row r="488" customHeight="1" spans="1:2">
      <c r="A488" s="52" t="s">
        <v>501</v>
      </c>
      <c r="B488" s="53"/>
    </row>
    <row r="489" customHeight="1" spans="1:2">
      <c r="A489" s="52" t="s">
        <v>502</v>
      </c>
      <c r="B489" s="53">
        <v>5</v>
      </c>
    </row>
    <row r="490" customHeight="1" spans="1:2">
      <c r="A490" s="52" t="s">
        <v>503</v>
      </c>
      <c r="B490" s="49">
        <f>SUM(B491:B500)</f>
        <v>5</v>
      </c>
    </row>
    <row r="491" customHeight="1" spans="1:2">
      <c r="A491" s="52" t="s">
        <v>179</v>
      </c>
      <c r="B491" s="76"/>
    </row>
    <row r="492" customHeight="1" spans="1:2">
      <c r="A492" s="52" t="s">
        <v>180</v>
      </c>
      <c r="B492" s="76"/>
    </row>
    <row r="493" customHeight="1" spans="1:2">
      <c r="A493" s="52" t="s">
        <v>181</v>
      </c>
      <c r="B493" s="76"/>
    </row>
    <row r="494" customHeight="1" spans="1:2">
      <c r="A494" s="52" t="s">
        <v>504</v>
      </c>
      <c r="B494" s="76"/>
    </row>
    <row r="495" customHeight="1" spans="1:2">
      <c r="A495" s="52" t="s">
        <v>505</v>
      </c>
      <c r="B495" s="76"/>
    </row>
    <row r="496" customHeight="1" spans="1:2">
      <c r="A496" s="52" t="s">
        <v>506</v>
      </c>
      <c r="B496" s="76"/>
    </row>
    <row r="497" customHeight="1" spans="1:2">
      <c r="A497" s="52" t="s">
        <v>507</v>
      </c>
      <c r="B497" s="76"/>
    </row>
    <row r="498" customHeight="1" spans="1:2">
      <c r="A498" s="52" t="s">
        <v>508</v>
      </c>
      <c r="B498" s="76"/>
    </row>
    <row r="499" customHeight="1" spans="1:2">
      <c r="A499" s="52" t="s">
        <v>509</v>
      </c>
      <c r="B499" s="76"/>
    </row>
    <row r="500" customHeight="1" spans="1:2">
      <c r="A500" s="52" t="s">
        <v>510</v>
      </c>
      <c r="B500" s="76">
        <v>5</v>
      </c>
    </row>
    <row r="501" customHeight="1" spans="1:2">
      <c r="A501" s="52" t="s">
        <v>511</v>
      </c>
      <c r="B501" s="49">
        <f>SUM(B502:B509)</f>
        <v>304</v>
      </c>
    </row>
    <row r="502" customHeight="1" spans="1:2">
      <c r="A502" s="87" t="s">
        <v>303</v>
      </c>
      <c r="B502" s="53">
        <v>180</v>
      </c>
    </row>
    <row r="503" customHeight="1" spans="1:2">
      <c r="A503" s="87" t="s">
        <v>512</v>
      </c>
      <c r="B503" s="53"/>
    </row>
    <row r="504" customHeight="1" spans="1:2">
      <c r="A504" s="87" t="s">
        <v>305</v>
      </c>
      <c r="B504" s="53"/>
    </row>
    <row r="505" customHeight="1" spans="1:2">
      <c r="A505" s="87" t="s">
        <v>513</v>
      </c>
      <c r="B505" s="53"/>
    </row>
    <row r="506" customHeight="1" spans="1:2">
      <c r="A506" s="87" t="s">
        <v>514</v>
      </c>
      <c r="B506" s="53"/>
    </row>
    <row r="507" customHeight="1" spans="1:2">
      <c r="A507" s="87" t="s">
        <v>515</v>
      </c>
      <c r="B507" s="53"/>
    </row>
    <row r="508" customHeight="1" spans="1:2">
      <c r="A508" s="87" t="s">
        <v>516</v>
      </c>
      <c r="B508" s="53"/>
    </row>
    <row r="509" customHeight="1" spans="1:2">
      <c r="A509" s="87" t="s">
        <v>517</v>
      </c>
      <c r="B509" s="53">
        <v>124</v>
      </c>
    </row>
    <row r="510" customHeight="1" spans="1:2">
      <c r="A510" s="87" t="s">
        <v>518</v>
      </c>
      <c r="B510" s="49">
        <f>SUM(B511:B516)</f>
        <v>180</v>
      </c>
    </row>
    <row r="511" customHeight="1" spans="1:2">
      <c r="A511" s="87" t="s">
        <v>303</v>
      </c>
      <c r="B511" s="53"/>
    </row>
    <row r="512" customHeight="1" spans="1:2">
      <c r="A512" s="87" t="s">
        <v>304</v>
      </c>
      <c r="B512" s="53"/>
    </row>
    <row r="513" customHeight="1" spans="1:2">
      <c r="A513" s="87" t="s">
        <v>305</v>
      </c>
      <c r="B513" s="53"/>
    </row>
    <row r="514" customHeight="1" spans="1:2">
      <c r="A514" s="87" t="s">
        <v>519</v>
      </c>
      <c r="B514" s="53"/>
    </row>
    <row r="515" customHeight="1" spans="1:2">
      <c r="A515" s="87" t="s">
        <v>520</v>
      </c>
      <c r="B515" s="53">
        <v>180</v>
      </c>
    </row>
    <row r="516" customHeight="1" spans="1:2">
      <c r="A516" s="87" t="s">
        <v>521</v>
      </c>
      <c r="B516" s="53"/>
    </row>
    <row r="517" customHeight="1" spans="1:2">
      <c r="A517" s="52" t="s">
        <v>522</v>
      </c>
      <c r="B517" s="49">
        <f>SUM(B518:B520)</f>
        <v>224</v>
      </c>
    </row>
    <row r="518" customHeight="1" spans="1:2">
      <c r="A518" s="52" t="s">
        <v>523</v>
      </c>
      <c r="B518" s="53"/>
    </row>
    <row r="519" customHeight="1" spans="1:2">
      <c r="A519" s="52" t="s">
        <v>524</v>
      </c>
      <c r="B519" s="53">
        <v>50</v>
      </c>
    </row>
    <row r="520" customHeight="1" spans="1:2">
      <c r="A520" s="52" t="s">
        <v>525</v>
      </c>
      <c r="B520" s="53">
        <v>174</v>
      </c>
    </row>
    <row r="521" customHeight="1" spans="1:2">
      <c r="A521" s="52" t="s">
        <v>58</v>
      </c>
      <c r="B521" s="49">
        <f>B522+B536+B544+B546+B555+B559+B569+B577+B584+B591+B600+B605+B608+B611+B614+B617+B620+B624+B629+B637</f>
        <v>66012</v>
      </c>
    </row>
    <row r="522" customHeight="1" spans="1:2">
      <c r="A522" s="52" t="s">
        <v>526</v>
      </c>
      <c r="B522" s="49">
        <f>SUM(B523:B535)</f>
        <v>1065</v>
      </c>
    </row>
    <row r="523" customHeight="1" spans="1:2">
      <c r="A523" s="52" t="s">
        <v>179</v>
      </c>
      <c r="B523" s="53">
        <v>260</v>
      </c>
    </row>
    <row r="524" customHeight="1" spans="1:2">
      <c r="A524" s="52" t="s">
        <v>180</v>
      </c>
      <c r="B524" s="53">
        <v>34</v>
      </c>
    </row>
    <row r="525" customHeight="1" spans="1:2">
      <c r="A525" s="52" t="s">
        <v>181</v>
      </c>
      <c r="B525" s="53">
        <v>9</v>
      </c>
    </row>
    <row r="526" customHeight="1" spans="1:2">
      <c r="A526" s="52" t="s">
        <v>527</v>
      </c>
      <c r="B526" s="53">
        <v>20</v>
      </c>
    </row>
    <row r="527" customHeight="1" spans="1:2">
      <c r="A527" s="52" t="s">
        <v>528</v>
      </c>
      <c r="B527" s="53">
        <v>20</v>
      </c>
    </row>
    <row r="528" customHeight="1" spans="1:2">
      <c r="A528" s="52" t="s">
        <v>529</v>
      </c>
      <c r="B528" s="53">
        <v>50</v>
      </c>
    </row>
    <row r="529" customHeight="1" spans="1:2">
      <c r="A529" s="52" t="s">
        <v>530</v>
      </c>
      <c r="B529" s="53">
        <v>88</v>
      </c>
    </row>
    <row r="530" customHeight="1" spans="1:2">
      <c r="A530" s="52" t="s">
        <v>221</v>
      </c>
      <c r="B530" s="53">
        <v>8</v>
      </c>
    </row>
    <row r="531" customHeight="1" spans="1:2">
      <c r="A531" s="52" t="s">
        <v>531</v>
      </c>
      <c r="B531" s="53">
        <v>535</v>
      </c>
    </row>
    <row r="532" customHeight="1" spans="1:2">
      <c r="A532" s="52" t="s">
        <v>532</v>
      </c>
      <c r="B532" s="53">
        <v>10</v>
      </c>
    </row>
    <row r="533" customHeight="1" spans="1:2">
      <c r="A533" s="52" t="s">
        <v>533</v>
      </c>
      <c r="B533" s="53">
        <v>3</v>
      </c>
    </row>
    <row r="534" customHeight="1" spans="1:2">
      <c r="A534" s="52" t="s">
        <v>534</v>
      </c>
      <c r="B534" s="53">
        <v>15</v>
      </c>
    </row>
    <row r="535" customHeight="1" spans="1:2">
      <c r="A535" s="52" t="s">
        <v>535</v>
      </c>
      <c r="B535" s="53">
        <v>13</v>
      </c>
    </row>
    <row r="536" customHeight="1" spans="1:2">
      <c r="A536" s="52" t="s">
        <v>536</v>
      </c>
      <c r="B536" s="49">
        <f>SUM(B537:B543)</f>
        <v>354</v>
      </c>
    </row>
    <row r="537" customHeight="1" spans="1:2">
      <c r="A537" s="52" t="s">
        <v>179</v>
      </c>
      <c r="B537" s="53">
        <v>300</v>
      </c>
    </row>
    <row r="538" customHeight="1" spans="1:2">
      <c r="A538" s="52" t="s">
        <v>180</v>
      </c>
      <c r="B538" s="53"/>
    </row>
    <row r="539" customHeight="1" spans="1:2">
      <c r="A539" s="52" t="s">
        <v>181</v>
      </c>
      <c r="B539" s="53"/>
    </row>
    <row r="540" customHeight="1" spans="1:2">
      <c r="A540" s="52" t="s">
        <v>537</v>
      </c>
      <c r="B540" s="53"/>
    </row>
    <row r="541" customHeight="1" spans="1:2">
      <c r="A541" s="52" t="s">
        <v>538</v>
      </c>
      <c r="B541" s="53">
        <v>19</v>
      </c>
    </row>
    <row r="542" customHeight="1" spans="1:2">
      <c r="A542" s="52" t="s">
        <v>539</v>
      </c>
      <c r="B542" s="53"/>
    </row>
    <row r="543" customHeight="1" spans="1:2">
      <c r="A543" s="52" t="s">
        <v>540</v>
      </c>
      <c r="B543" s="53">
        <v>35</v>
      </c>
    </row>
    <row r="544" customHeight="1" spans="1:2">
      <c r="A544" s="52" t="s">
        <v>541</v>
      </c>
      <c r="B544" s="49">
        <f>B545</f>
        <v>0</v>
      </c>
    </row>
    <row r="545" customHeight="1" spans="1:2">
      <c r="A545" s="52" t="s">
        <v>542</v>
      </c>
      <c r="B545" s="76"/>
    </row>
    <row r="546" customHeight="1" spans="1:2">
      <c r="A546" s="52" t="s">
        <v>543</v>
      </c>
      <c r="B546" s="49">
        <f>SUM(B547:B554)</f>
        <v>4446</v>
      </c>
    </row>
    <row r="547" customHeight="1" spans="1:2">
      <c r="A547" s="52" t="s">
        <v>544</v>
      </c>
      <c r="B547" s="53"/>
    </row>
    <row r="548" customHeight="1" spans="1:2">
      <c r="A548" s="52" t="s">
        <v>545</v>
      </c>
      <c r="B548" s="53">
        <v>56</v>
      </c>
    </row>
    <row r="549" customHeight="1" spans="1:2">
      <c r="A549" s="52" t="s">
        <v>546</v>
      </c>
      <c r="B549" s="53"/>
    </row>
    <row r="550" customHeight="1" spans="1:2">
      <c r="A550" s="52" t="s">
        <v>547</v>
      </c>
      <c r="B550" s="53"/>
    </row>
    <row r="551" customHeight="1" spans="1:2">
      <c r="A551" s="52" t="s">
        <v>548</v>
      </c>
      <c r="B551" s="53"/>
    </row>
    <row r="552" customHeight="1" spans="1:2">
      <c r="A552" s="52" t="s">
        <v>549</v>
      </c>
      <c r="B552" s="53"/>
    </row>
    <row r="553" customHeight="1" spans="1:2">
      <c r="A553" s="52" t="s">
        <v>550</v>
      </c>
      <c r="B553" s="53">
        <v>4200</v>
      </c>
    </row>
    <row r="554" customHeight="1" spans="1:2">
      <c r="A554" s="52" t="s">
        <v>551</v>
      </c>
      <c r="B554" s="53">
        <v>190</v>
      </c>
    </row>
    <row r="555" customHeight="1" spans="1:2">
      <c r="A555" s="52" t="s">
        <v>552</v>
      </c>
      <c r="B555" s="49">
        <f>SUM(B556:B558)</f>
        <v>0</v>
      </c>
    </row>
    <row r="556" customHeight="1" spans="1:2">
      <c r="A556" s="52" t="s">
        <v>553</v>
      </c>
      <c r="B556" s="76"/>
    </row>
    <row r="557" customHeight="1" spans="1:2">
      <c r="A557" s="52" t="s">
        <v>554</v>
      </c>
      <c r="B557" s="76"/>
    </row>
    <row r="558" customHeight="1" spans="1:2">
      <c r="A558" s="52" t="s">
        <v>555</v>
      </c>
      <c r="B558" s="76"/>
    </row>
    <row r="559" customHeight="1" spans="1:2">
      <c r="A559" s="52" t="s">
        <v>556</v>
      </c>
      <c r="B559" s="49">
        <f>SUM(B560:B568)</f>
        <v>1300</v>
      </c>
    </row>
    <row r="560" customHeight="1" spans="1:2">
      <c r="A560" s="52" t="s">
        <v>557</v>
      </c>
      <c r="B560" s="76"/>
    </row>
    <row r="561" customHeight="1" spans="1:2">
      <c r="A561" s="52" t="s">
        <v>558</v>
      </c>
      <c r="B561" s="76"/>
    </row>
    <row r="562" customHeight="1" spans="1:2">
      <c r="A562" s="52" t="s">
        <v>559</v>
      </c>
      <c r="B562" s="76"/>
    </row>
    <row r="563" customHeight="1" spans="1:2">
      <c r="A563" s="52" t="s">
        <v>560</v>
      </c>
      <c r="B563" s="76"/>
    </row>
    <row r="564" customHeight="1" spans="1:2">
      <c r="A564" s="52" t="s">
        <v>561</v>
      </c>
      <c r="B564" s="76"/>
    </row>
    <row r="565" customHeight="1" spans="1:2">
      <c r="A565" s="52" t="s">
        <v>562</v>
      </c>
      <c r="B565" s="76"/>
    </row>
    <row r="566" customHeight="1" spans="1:2">
      <c r="A566" s="52" t="s">
        <v>563</v>
      </c>
      <c r="B566" s="76"/>
    </row>
    <row r="567" customHeight="1" spans="1:2">
      <c r="A567" s="52" t="s">
        <v>564</v>
      </c>
      <c r="B567" s="76"/>
    </row>
    <row r="568" customHeight="1" spans="1:2">
      <c r="A568" s="52" t="s">
        <v>565</v>
      </c>
      <c r="B568" s="53">
        <v>1300</v>
      </c>
    </row>
    <row r="569" customHeight="1" spans="1:2">
      <c r="A569" s="52" t="s">
        <v>566</v>
      </c>
      <c r="B569" s="49">
        <f>SUM(B570:B576)</f>
        <v>1168</v>
      </c>
    </row>
    <row r="570" customHeight="1" spans="1:2">
      <c r="A570" s="52" t="s">
        <v>567</v>
      </c>
      <c r="B570" s="53"/>
    </row>
    <row r="571" customHeight="1" spans="1:2">
      <c r="A571" s="52" t="s">
        <v>568</v>
      </c>
      <c r="B571" s="53"/>
    </row>
    <row r="572" customHeight="1" spans="1:2">
      <c r="A572" s="52" t="s">
        <v>569</v>
      </c>
      <c r="B572" s="53"/>
    </row>
    <row r="573" customHeight="1" spans="1:2">
      <c r="A573" s="52" t="s">
        <v>570</v>
      </c>
      <c r="B573" s="53">
        <v>30</v>
      </c>
    </row>
    <row r="574" customHeight="1" spans="1:2">
      <c r="A574" s="52" t="s">
        <v>571</v>
      </c>
      <c r="B574" s="53">
        <v>80</v>
      </c>
    </row>
    <row r="575" customHeight="1" spans="1:2">
      <c r="A575" s="52" t="s">
        <v>572</v>
      </c>
      <c r="B575" s="53"/>
    </row>
    <row r="576" customHeight="1" spans="1:2">
      <c r="A576" s="52" t="s">
        <v>573</v>
      </c>
      <c r="B576" s="82">
        <v>1058</v>
      </c>
    </row>
    <row r="577" customHeight="1" spans="1:2">
      <c r="A577" s="52" t="s">
        <v>574</v>
      </c>
      <c r="B577" s="88">
        <f>SUM(B578:B583)</f>
        <v>113</v>
      </c>
    </row>
    <row r="578" customHeight="1" spans="1:2">
      <c r="A578" s="52" t="s">
        <v>575</v>
      </c>
      <c r="B578" s="82">
        <v>9</v>
      </c>
    </row>
    <row r="579" customHeight="1" spans="1:2">
      <c r="A579" s="52" t="s">
        <v>576</v>
      </c>
      <c r="B579" s="53"/>
    </row>
    <row r="580" customHeight="1" spans="1:2">
      <c r="A580" s="52" t="s">
        <v>577</v>
      </c>
      <c r="B580" s="53"/>
    </row>
    <row r="581" customHeight="1" spans="1:2">
      <c r="A581" s="52" t="s">
        <v>578</v>
      </c>
      <c r="B581" s="53">
        <v>23</v>
      </c>
    </row>
    <row r="582" customHeight="1" spans="1:2">
      <c r="A582" s="87" t="s">
        <v>579</v>
      </c>
      <c r="B582" s="82">
        <v>16</v>
      </c>
    </row>
    <row r="583" customHeight="1" spans="1:2">
      <c r="A583" s="52" t="s">
        <v>580</v>
      </c>
      <c r="B583" s="53">
        <v>65</v>
      </c>
    </row>
    <row r="584" customHeight="1" spans="1:2">
      <c r="A584" s="52" t="s">
        <v>581</v>
      </c>
      <c r="B584" s="88">
        <f>SUM(B585:B590)</f>
        <v>456</v>
      </c>
    </row>
    <row r="585" customHeight="1" spans="1:2">
      <c r="A585" s="52" t="s">
        <v>582</v>
      </c>
      <c r="B585" s="53">
        <v>190</v>
      </c>
    </row>
    <row r="586" customHeight="1" spans="1:2">
      <c r="A586" s="52" t="s">
        <v>583</v>
      </c>
      <c r="B586" s="53">
        <v>180</v>
      </c>
    </row>
    <row r="587" customHeight="1" spans="1:2">
      <c r="A587" s="52" t="s">
        <v>584</v>
      </c>
      <c r="B587" s="53"/>
    </row>
    <row r="588" customHeight="1" spans="1:2">
      <c r="A588" s="52" t="s">
        <v>585</v>
      </c>
      <c r="B588" s="53">
        <v>86</v>
      </c>
    </row>
    <row r="589" customHeight="1" spans="1:2">
      <c r="A589" s="52" t="s">
        <v>586</v>
      </c>
      <c r="B589" s="53"/>
    </row>
    <row r="590" customHeight="1" spans="1:2">
      <c r="A590" s="52" t="s">
        <v>587</v>
      </c>
      <c r="B590" s="53"/>
    </row>
    <row r="591" customHeight="1" spans="1:2">
      <c r="A591" s="52" t="s">
        <v>588</v>
      </c>
      <c r="B591" s="49">
        <f>SUM(B592:B599)</f>
        <v>394</v>
      </c>
    </row>
    <row r="592" customHeight="1" spans="1:2">
      <c r="A592" s="52" t="s">
        <v>179</v>
      </c>
      <c r="B592" s="53">
        <v>52</v>
      </c>
    </row>
    <row r="593" customHeight="1" spans="1:2">
      <c r="A593" s="52" t="s">
        <v>180</v>
      </c>
      <c r="B593" s="53"/>
    </row>
    <row r="594" customHeight="1" spans="1:2">
      <c r="A594" s="52" t="s">
        <v>181</v>
      </c>
      <c r="B594" s="53"/>
    </row>
    <row r="595" customHeight="1" spans="1:2">
      <c r="A595" s="52" t="s">
        <v>589</v>
      </c>
      <c r="B595" s="53">
        <v>59</v>
      </c>
    </row>
    <row r="596" customHeight="1" spans="1:2">
      <c r="A596" s="52" t="s">
        <v>590</v>
      </c>
      <c r="B596" s="53">
        <v>23</v>
      </c>
    </row>
    <row r="597" customHeight="1" spans="1:2">
      <c r="A597" s="52" t="s">
        <v>591</v>
      </c>
      <c r="B597" s="53"/>
    </row>
    <row r="598" customHeight="1" spans="1:2">
      <c r="A598" s="52" t="s">
        <v>592</v>
      </c>
      <c r="B598" s="82"/>
    </row>
    <row r="599" customHeight="1" spans="1:2">
      <c r="A599" s="52" t="s">
        <v>593</v>
      </c>
      <c r="B599" s="53">
        <v>260</v>
      </c>
    </row>
    <row r="600" customHeight="1" spans="1:2">
      <c r="A600" s="52" t="s">
        <v>594</v>
      </c>
      <c r="B600" s="49">
        <f>SUM(B601:B604)</f>
        <v>0</v>
      </c>
    </row>
    <row r="601" customHeight="1" spans="1:2">
      <c r="A601" s="52" t="s">
        <v>179</v>
      </c>
      <c r="B601" s="76"/>
    </row>
    <row r="602" customHeight="1" spans="1:2">
      <c r="A602" s="52" t="s">
        <v>180</v>
      </c>
      <c r="B602" s="76"/>
    </row>
    <row r="603" customHeight="1" spans="1:2">
      <c r="A603" s="52" t="s">
        <v>181</v>
      </c>
      <c r="B603" s="76"/>
    </row>
    <row r="604" customHeight="1" spans="1:2">
      <c r="A604" s="52" t="s">
        <v>595</v>
      </c>
      <c r="B604" s="76"/>
    </row>
    <row r="605" customHeight="1" spans="1:2">
      <c r="A605" s="52" t="s">
        <v>596</v>
      </c>
      <c r="B605" s="49">
        <f>SUM(B606:B607)</f>
        <v>2255</v>
      </c>
    </row>
    <row r="606" customHeight="1" spans="1:2">
      <c r="A606" s="52" t="s">
        <v>597</v>
      </c>
      <c r="B606" s="53">
        <v>1255</v>
      </c>
    </row>
    <row r="607" customHeight="1" spans="1:2">
      <c r="A607" s="52" t="s">
        <v>598</v>
      </c>
      <c r="B607" s="53">
        <v>1000</v>
      </c>
    </row>
    <row r="608" customHeight="1" spans="1:2">
      <c r="A608" s="52" t="s">
        <v>599</v>
      </c>
      <c r="B608" s="49">
        <f>SUM(B609:B610)</f>
        <v>706</v>
      </c>
    </row>
    <row r="609" customHeight="1" spans="1:2">
      <c r="A609" s="52" t="s">
        <v>600</v>
      </c>
      <c r="B609" s="53">
        <v>666</v>
      </c>
    </row>
    <row r="610" customHeight="1" spans="1:2">
      <c r="A610" s="52" t="s">
        <v>601</v>
      </c>
      <c r="B610" s="53">
        <v>40</v>
      </c>
    </row>
    <row r="611" customHeight="1" spans="1:2">
      <c r="A611" s="52" t="s">
        <v>602</v>
      </c>
      <c r="B611" s="49">
        <f>SUM(B612:B613)</f>
        <v>907</v>
      </c>
    </row>
    <row r="612" customHeight="1" spans="1:2">
      <c r="A612" s="52" t="s">
        <v>603</v>
      </c>
      <c r="B612" s="53">
        <v>686</v>
      </c>
    </row>
    <row r="613" customHeight="1" spans="1:2">
      <c r="A613" s="52" t="s">
        <v>604</v>
      </c>
      <c r="B613" s="53">
        <v>221</v>
      </c>
    </row>
    <row r="614" customHeight="1" spans="1:2">
      <c r="A614" s="52" t="s">
        <v>605</v>
      </c>
      <c r="B614" s="49">
        <f>SUM(B615:B616)</f>
        <v>0</v>
      </c>
    </row>
    <row r="615" customHeight="1" spans="1:2">
      <c r="A615" s="52" t="s">
        <v>606</v>
      </c>
      <c r="B615" s="76"/>
    </row>
    <row r="616" customHeight="1" spans="1:2">
      <c r="A616" s="52" t="s">
        <v>607</v>
      </c>
      <c r="B616" s="76"/>
    </row>
    <row r="617" customHeight="1" spans="1:2">
      <c r="A617" s="52" t="s">
        <v>608</v>
      </c>
      <c r="B617" s="49">
        <f>SUM(B618:B619)</f>
        <v>14</v>
      </c>
    </row>
    <row r="618" customHeight="1" spans="1:2">
      <c r="A618" s="52" t="s">
        <v>609</v>
      </c>
      <c r="B618" s="76"/>
    </row>
    <row r="619" customHeight="1" spans="1:2">
      <c r="A619" s="52" t="s">
        <v>610</v>
      </c>
      <c r="B619" s="53">
        <v>14</v>
      </c>
    </row>
    <row r="620" customHeight="1" spans="1:2">
      <c r="A620" s="52" t="s">
        <v>611</v>
      </c>
      <c r="B620" s="49">
        <f>SUM(B621:B623)</f>
        <v>52253</v>
      </c>
    </row>
    <row r="621" customHeight="1" spans="1:2">
      <c r="A621" s="52" t="s">
        <v>612</v>
      </c>
      <c r="B621" s="53">
        <v>50946</v>
      </c>
    </row>
    <row r="622" customHeight="1" spans="1:2">
      <c r="A622" s="52" t="s">
        <v>613</v>
      </c>
      <c r="B622" s="53">
        <v>1307</v>
      </c>
    </row>
    <row r="623" customHeight="1" spans="1:2">
      <c r="A623" s="52" t="s">
        <v>614</v>
      </c>
      <c r="B623" s="53"/>
    </row>
    <row r="624" customHeight="1" spans="1:2">
      <c r="A624" s="52" t="s">
        <v>615</v>
      </c>
      <c r="B624" s="49">
        <f>SUM(B625:B628)</f>
        <v>200</v>
      </c>
    </row>
    <row r="625" customHeight="1" spans="1:2">
      <c r="A625" s="52" t="s">
        <v>616</v>
      </c>
      <c r="B625" s="76"/>
    </row>
    <row r="626" customHeight="1" spans="1:2">
      <c r="A626" s="52" t="s">
        <v>617</v>
      </c>
      <c r="B626" s="53">
        <v>200</v>
      </c>
    </row>
    <row r="627" customHeight="1" spans="1:2">
      <c r="A627" s="52" t="s">
        <v>618</v>
      </c>
      <c r="B627" s="76"/>
    </row>
    <row r="628" customHeight="1" spans="1:2">
      <c r="A628" s="52" t="s">
        <v>619</v>
      </c>
      <c r="B628" s="76"/>
    </row>
    <row r="629" customHeight="1" spans="1:2">
      <c r="A629" s="89" t="s">
        <v>620</v>
      </c>
      <c r="B629" s="49">
        <f>SUM(B630:B636)</f>
        <v>0</v>
      </c>
    </row>
    <row r="630" customHeight="1" spans="1:2">
      <c r="A630" s="87" t="s">
        <v>303</v>
      </c>
      <c r="B630" s="90"/>
    </row>
    <row r="631" customHeight="1" spans="1:2">
      <c r="A631" s="87" t="s">
        <v>304</v>
      </c>
      <c r="B631" s="76"/>
    </row>
    <row r="632" customHeight="1" spans="1:2">
      <c r="A632" s="87" t="s">
        <v>305</v>
      </c>
      <c r="B632" s="76"/>
    </row>
    <row r="633" customHeight="1" spans="1:2">
      <c r="A633" s="87" t="s">
        <v>621</v>
      </c>
      <c r="B633" s="76"/>
    </row>
    <row r="634" customHeight="1" spans="1:2">
      <c r="A634" s="87" t="s">
        <v>622</v>
      </c>
      <c r="B634" s="76"/>
    </row>
    <row r="635" customHeight="1" spans="1:2">
      <c r="A635" s="87" t="s">
        <v>306</v>
      </c>
      <c r="B635" s="76"/>
    </row>
    <row r="636" customHeight="1" spans="1:2">
      <c r="A636" s="87" t="s">
        <v>623</v>
      </c>
      <c r="B636" s="76"/>
    </row>
    <row r="637" customHeight="1" spans="1:2">
      <c r="A637" s="52" t="s">
        <v>624</v>
      </c>
      <c r="B637" s="53">
        <v>381</v>
      </c>
    </row>
    <row r="638" customHeight="1" spans="1:2">
      <c r="A638" s="52" t="s">
        <v>625</v>
      </c>
      <c r="B638" s="49">
        <f>B639+B644+B657+B661+B673+B676+B680+B685+B689+B693+B696+B705+B707</f>
        <v>16835</v>
      </c>
    </row>
    <row r="639" customHeight="1" spans="1:2">
      <c r="A639" s="52" t="s">
        <v>626</v>
      </c>
      <c r="B639" s="49">
        <f>SUM(B640:B643)</f>
        <v>244</v>
      </c>
    </row>
    <row r="640" customHeight="1" spans="1:2">
      <c r="A640" s="52" t="s">
        <v>179</v>
      </c>
      <c r="B640" s="53">
        <v>240</v>
      </c>
    </row>
    <row r="641" customHeight="1" spans="1:2">
      <c r="A641" s="52" t="s">
        <v>180</v>
      </c>
      <c r="B641" s="53"/>
    </row>
    <row r="642" customHeight="1" spans="1:2">
      <c r="A642" s="52" t="s">
        <v>181</v>
      </c>
      <c r="B642" s="53"/>
    </row>
    <row r="643" customHeight="1" spans="1:2">
      <c r="A643" s="52" t="s">
        <v>627</v>
      </c>
      <c r="B643" s="53">
        <v>4</v>
      </c>
    </row>
    <row r="644" customHeight="1" spans="1:2">
      <c r="A644" s="52" t="s">
        <v>628</v>
      </c>
      <c r="B644" s="49">
        <f>SUM(B645:B656)</f>
        <v>3645</v>
      </c>
    </row>
    <row r="645" customHeight="1" spans="1:2">
      <c r="A645" s="52" t="s">
        <v>629</v>
      </c>
      <c r="B645" s="53">
        <v>645</v>
      </c>
    </row>
    <row r="646" customHeight="1" spans="1:2">
      <c r="A646" s="52" t="s">
        <v>630</v>
      </c>
      <c r="B646" s="53"/>
    </row>
    <row r="647" customHeight="1" spans="1:2">
      <c r="A647" s="52" t="s">
        <v>631</v>
      </c>
      <c r="B647" s="53"/>
    </row>
    <row r="648" customHeight="1" spans="1:2">
      <c r="A648" s="52" t="s">
        <v>632</v>
      </c>
      <c r="B648" s="82"/>
    </row>
    <row r="649" customHeight="1" spans="1:2">
      <c r="A649" s="52" t="s">
        <v>633</v>
      </c>
      <c r="B649" s="82"/>
    </row>
    <row r="650" customHeight="1" spans="1:2">
      <c r="A650" s="52" t="s">
        <v>634</v>
      </c>
      <c r="B650" s="82"/>
    </row>
    <row r="651" customHeight="1" spans="1:2">
      <c r="A651" s="52" t="s">
        <v>635</v>
      </c>
      <c r="B651" s="53"/>
    </row>
    <row r="652" customHeight="1" spans="1:2">
      <c r="A652" s="52" t="s">
        <v>636</v>
      </c>
      <c r="B652" s="53"/>
    </row>
    <row r="653" customHeight="1" spans="1:2">
      <c r="A653" s="52" t="s">
        <v>637</v>
      </c>
      <c r="B653" s="53"/>
    </row>
    <row r="654" customHeight="1" spans="1:2">
      <c r="A654" s="52" t="s">
        <v>638</v>
      </c>
      <c r="B654" s="53"/>
    </row>
    <row r="655" customHeight="1" spans="1:2">
      <c r="A655" s="52" t="s">
        <v>639</v>
      </c>
      <c r="B655" s="53"/>
    </row>
    <row r="656" customHeight="1" spans="1:2">
      <c r="A656" s="52" t="s">
        <v>640</v>
      </c>
      <c r="B656" s="53">
        <v>3000</v>
      </c>
    </row>
    <row r="657" customHeight="1" spans="1:2">
      <c r="A657" s="52" t="s">
        <v>641</v>
      </c>
      <c r="B657" s="88">
        <f>SUM(B658:B660)</f>
        <v>876</v>
      </c>
    </row>
    <row r="658" customHeight="1" spans="1:2">
      <c r="A658" s="52" t="s">
        <v>642</v>
      </c>
      <c r="B658" s="53"/>
    </row>
    <row r="659" customHeight="1" spans="1:2">
      <c r="A659" s="52" t="s">
        <v>643</v>
      </c>
      <c r="B659" s="53">
        <v>85</v>
      </c>
    </row>
    <row r="660" customHeight="1" spans="1:2">
      <c r="A660" s="52" t="s">
        <v>644</v>
      </c>
      <c r="B660" s="53">
        <v>791</v>
      </c>
    </row>
    <row r="661" customHeight="1" spans="1:2">
      <c r="A661" s="52" t="s">
        <v>645</v>
      </c>
      <c r="B661" s="88">
        <f>SUM(B662:B672)</f>
        <v>4324</v>
      </c>
    </row>
    <row r="662" customHeight="1" spans="1:2">
      <c r="A662" s="52" t="s">
        <v>646</v>
      </c>
      <c r="B662" s="53">
        <v>303</v>
      </c>
    </row>
    <row r="663" customHeight="1" spans="1:2">
      <c r="A663" s="52" t="s">
        <v>647</v>
      </c>
      <c r="B663" s="53">
        <v>73</v>
      </c>
    </row>
    <row r="664" customHeight="1" spans="1:2">
      <c r="A664" s="52" t="s">
        <v>648</v>
      </c>
      <c r="B664" s="53">
        <v>237</v>
      </c>
    </row>
    <row r="665" customHeight="1" spans="1:2">
      <c r="A665" s="52" t="s">
        <v>649</v>
      </c>
      <c r="B665" s="53"/>
    </row>
    <row r="666" customHeight="1" spans="1:2">
      <c r="A666" s="52" t="s">
        <v>650</v>
      </c>
      <c r="B666" s="53"/>
    </row>
    <row r="667" customHeight="1" spans="1:2">
      <c r="A667" s="52" t="s">
        <v>651</v>
      </c>
      <c r="B667" s="53"/>
    </row>
    <row r="668" customHeight="1" spans="1:2">
      <c r="A668" s="52" t="s">
        <v>652</v>
      </c>
      <c r="B668" s="53">
        <v>16</v>
      </c>
    </row>
    <row r="669" customHeight="1" spans="1:2">
      <c r="A669" s="52" t="s">
        <v>653</v>
      </c>
      <c r="B669" s="53">
        <v>1152</v>
      </c>
    </row>
    <row r="670" customHeight="1" spans="1:2">
      <c r="A670" s="52" t="s">
        <v>654</v>
      </c>
      <c r="B670" s="53">
        <v>1543</v>
      </c>
    </row>
    <row r="671" customHeight="1" spans="1:2">
      <c r="A671" s="52" t="s">
        <v>655</v>
      </c>
      <c r="B671" s="53"/>
    </row>
    <row r="672" customHeight="1" spans="1:2">
      <c r="A672" s="52" t="s">
        <v>656</v>
      </c>
      <c r="B672" s="53">
        <v>1000</v>
      </c>
    </row>
    <row r="673" customHeight="1" spans="1:2">
      <c r="A673" s="52" t="s">
        <v>657</v>
      </c>
      <c r="B673" s="49">
        <f>SUM(B674:B675)</f>
        <v>0</v>
      </c>
    </row>
    <row r="674" customHeight="1" spans="1:2">
      <c r="A674" s="52" t="s">
        <v>658</v>
      </c>
      <c r="B674" s="76"/>
    </row>
    <row r="675" customHeight="1" spans="1:2">
      <c r="A675" s="52" t="s">
        <v>659</v>
      </c>
      <c r="B675" s="76"/>
    </row>
    <row r="676" customHeight="1" spans="1:2">
      <c r="A676" s="52" t="s">
        <v>660</v>
      </c>
      <c r="B676" s="49">
        <f>SUM(B677:B679)</f>
        <v>1174</v>
      </c>
    </row>
    <row r="677" customHeight="1" spans="1:2">
      <c r="A677" s="52" t="s">
        <v>661</v>
      </c>
      <c r="B677" s="53">
        <v>26</v>
      </c>
    </row>
    <row r="678" customHeight="1" spans="1:2">
      <c r="A678" s="52" t="s">
        <v>662</v>
      </c>
      <c r="B678" s="53">
        <v>878</v>
      </c>
    </row>
    <row r="679" customHeight="1" spans="1:2">
      <c r="A679" s="52" t="s">
        <v>663</v>
      </c>
      <c r="B679" s="53">
        <v>270</v>
      </c>
    </row>
    <row r="680" customHeight="1" spans="1:2">
      <c r="A680" s="52" t="s">
        <v>664</v>
      </c>
      <c r="B680" s="49">
        <f>SUM(B681:B684)</f>
        <v>3047</v>
      </c>
    </row>
    <row r="681" customHeight="1" spans="1:2">
      <c r="A681" s="52" t="s">
        <v>665</v>
      </c>
      <c r="B681" s="53">
        <v>1000</v>
      </c>
    </row>
    <row r="682" customHeight="1" spans="1:2">
      <c r="A682" s="52" t="s">
        <v>666</v>
      </c>
      <c r="B682" s="53">
        <v>2047</v>
      </c>
    </row>
    <row r="683" customHeight="1" spans="1:2">
      <c r="A683" s="52" t="s">
        <v>667</v>
      </c>
      <c r="B683" s="53"/>
    </row>
    <row r="684" customHeight="1" spans="1:2">
      <c r="A684" s="52" t="s">
        <v>668</v>
      </c>
      <c r="B684" s="53"/>
    </row>
    <row r="685" customHeight="1" spans="1:2">
      <c r="A685" s="52" t="s">
        <v>669</v>
      </c>
      <c r="B685" s="49">
        <f>SUM(B686:B688)</f>
        <v>2583</v>
      </c>
    </row>
    <row r="686" customHeight="1" spans="1:2">
      <c r="A686" s="52" t="s">
        <v>670</v>
      </c>
      <c r="B686" s="53">
        <v>3</v>
      </c>
    </row>
    <row r="687" customHeight="1" spans="1:2">
      <c r="A687" s="52" t="s">
        <v>671</v>
      </c>
      <c r="B687" s="53">
        <v>2530</v>
      </c>
    </row>
    <row r="688" customHeight="1" spans="1:2">
      <c r="A688" s="52" t="s">
        <v>672</v>
      </c>
      <c r="B688" s="76">
        <v>50</v>
      </c>
    </row>
    <row r="689" customHeight="1" spans="1:2">
      <c r="A689" s="52" t="s">
        <v>673</v>
      </c>
      <c r="B689" s="49">
        <f>SUM(B690:B692)</f>
        <v>465</v>
      </c>
    </row>
    <row r="690" customHeight="1" spans="1:2">
      <c r="A690" s="52" t="s">
        <v>674</v>
      </c>
      <c r="B690" s="53">
        <v>465</v>
      </c>
    </row>
    <row r="691" customHeight="1" spans="1:2">
      <c r="A691" s="52" t="s">
        <v>675</v>
      </c>
      <c r="B691" s="53"/>
    </row>
    <row r="692" customHeight="1" spans="1:2">
      <c r="A692" s="52" t="s">
        <v>676</v>
      </c>
      <c r="B692" s="76"/>
    </row>
    <row r="693" customHeight="1" spans="1:2">
      <c r="A693" s="52" t="s">
        <v>677</v>
      </c>
      <c r="B693" s="49">
        <f>SUM(B694:B695)</f>
        <v>27</v>
      </c>
    </row>
    <row r="694" customHeight="1" spans="1:2">
      <c r="A694" s="52" t="s">
        <v>678</v>
      </c>
      <c r="B694" s="53">
        <v>27</v>
      </c>
    </row>
    <row r="695" customHeight="1" spans="1:2">
      <c r="A695" s="52" t="s">
        <v>679</v>
      </c>
      <c r="B695" s="53"/>
    </row>
    <row r="696" customHeight="1" spans="1:2">
      <c r="A696" s="87" t="s">
        <v>680</v>
      </c>
      <c r="B696" s="49">
        <f>SUM(B697:B704)</f>
        <v>0</v>
      </c>
    </row>
    <row r="697" customHeight="1" spans="1:2">
      <c r="A697" s="87" t="s">
        <v>303</v>
      </c>
      <c r="B697" s="76"/>
    </row>
    <row r="698" customHeight="1" spans="1:2">
      <c r="A698" s="87" t="s">
        <v>304</v>
      </c>
      <c r="B698" s="76"/>
    </row>
    <row r="699" customHeight="1" spans="1:2">
      <c r="A699" s="87" t="s">
        <v>305</v>
      </c>
      <c r="B699" s="76"/>
    </row>
    <row r="700" customHeight="1" spans="1:2">
      <c r="A700" s="87" t="s">
        <v>313</v>
      </c>
      <c r="B700" s="76"/>
    </row>
    <row r="701" customHeight="1" spans="1:2">
      <c r="A701" s="87" t="s">
        <v>681</v>
      </c>
      <c r="B701" s="76"/>
    </row>
    <row r="702" customHeight="1" spans="1:2">
      <c r="A702" s="87" t="s">
        <v>682</v>
      </c>
      <c r="B702" s="76"/>
    </row>
    <row r="703" customHeight="1" spans="1:2">
      <c r="A703" s="87" t="s">
        <v>306</v>
      </c>
      <c r="B703" s="76"/>
    </row>
    <row r="704" customHeight="1" spans="1:2">
      <c r="A704" s="87" t="s">
        <v>683</v>
      </c>
      <c r="B704" s="76"/>
    </row>
    <row r="705" customHeight="1" spans="1:2">
      <c r="A705" s="87" t="s">
        <v>684</v>
      </c>
      <c r="B705" s="49">
        <f>B706</f>
        <v>0</v>
      </c>
    </row>
    <row r="706" customHeight="1" spans="1:2">
      <c r="A706" s="87" t="s">
        <v>685</v>
      </c>
      <c r="B706" s="76"/>
    </row>
    <row r="707" customHeight="1" spans="1:2">
      <c r="A707" s="91" t="s">
        <v>686</v>
      </c>
      <c r="B707" s="49">
        <f>B708</f>
        <v>450</v>
      </c>
    </row>
    <row r="708" customHeight="1" spans="1:2">
      <c r="A708" s="91" t="s">
        <v>687</v>
      </c>
      <c r="B708" s="53">
        <v>450</v>
      </c>
    </row>
    <row r="709" customHeight="1" spans="1:2">
      <c r="A709" s="92" t="s">
        <v>60</v>
      </c>
      <c r="B709" s="49">
        <f>B710+B719+B723+B731+B737+B744+B750+B753+B758+B756+B757+B764+B765+B781+B766</f>
        <v>6001</v>
      </c>
    </row>
    <row r="710" customHeight="1" spans="1:2">
      <c r="A710" s="92" t="s">
        <v>688</v>
      </c>
      <c r="B710" s="49">
        <f>SUM(B711:B718)</f>
        <v>79</v>
      </c>
    </row>
    <row r="711" customHeight="1" spans="1:2">
      <c r="A711" s="92" t="s">
        <v>179</v>
      </c>
      <c r="B711" s="76"/>
    </row>
    <row r="712" customHeight="1" spans="1:2">
      <c r="A712" s="92" t="s">
        <v>180</v>
      </c>
      <c r="B712" s="76"/>
    </row>
    <row r="713" customHeight="1" spans="1:2">
      <c r="A713" s="92" t="s">
        <v>181</v>
      </c>
      <c r="B713" s="76"/>
    </row>
    <row r="714" customHeight="1" spans="1:2">
      <c r="A714" s="92" t="s">
        <v>689</v>
      </c>
      <c r="B714" s="76"/>
    </row>
    <row r="715" customHeight="1" spans="1:2">
      <c r="A715" s="92" t="s">
        <v>690</v>
      </c>
      <c r="B715" s="76"/>
    </row>
    <row r="716" customHeight="1" spans="1:2">
      <c r="A716" s="92" t="s">
        <v>691</v>
      </c>
      <c r="B716" s="76"/>
    </row>
    <row r="717" customHeight="1" spans="1:2">
      <c r="A717" s="92" t="s">
        <v>692</v>
      </c>
      <c r="B717" s="76"/>
    </row>
    <row r="718" customHeight="1" spans="1:2">
      <c r="A718" s="92" t="s">
        <v>693</v>
      </c>
      <c r="B718" s="53">
        <v>79</v>
      </c>
    </row>
    <row r="719" customHeight="1" spans="1:2">
      <c r="A719" s="92" t="s">
        <v>694</v>
      </c>
      <c r="B719" s="88">
        <f>SUM(B720:B722)</f>
        <v>150</v>
      </c>
    </row>
    <row r="720" customHeight="1" spans="1:2">
      <c r="A720" s="92" t="s">
        <v>695</v>
      </c>
      <c r="B720" s="53"/>
    </row>
    <row r="721" customHeight="1" spans="1:2">
      <c r="A721" s="92" t="s">
        <v>696</v>
      </c>
      <c r="B721" s="53"/>
    </row>
    <row r="722" customHeight="1" spans="1:2">
      <c r="A722" s="92" t="s">
        <v>697</v>
      </c>
      <c r="B722" s="53">
        <v>150</v>
      </c>
    </row>
    <row r="723" customHeight="1" spans="1:2">
      <c r="A723" s="92" t="s">
        <v>698</v>
      </c>
      <c r="B723" s="88">
        <f>SUM(B724:B730)</f>
        <v>560</v>
      </c>
    </row>
    <row r="724" customHeight="1" spans="1:2">
      <c r="A724" s="92" t="s">
        <v>699</v>
      </c>
      <c r="B724" s="53"/>
    </row>
    <row r="725" customHeight="1" spans="1:2">
      <c r="A725" s="92" t="s">
        <v>700</v>
      </c>
      <c r="B725" s="53">
        <v>68</v>
      </c>
    </row>
    <row r="726" customHeight="1" spans="1:2">
      <c r="A726" s="92" t="s">
        <v>701</v>
      </c>
      <c r="B726" s="53"/>
    </row>
    <row r="727" customHeight="1" spans="1:2">
      <c r="A727" s="92" t="s">
        <v>702</v>
      </c>
      <c r="B727" s="53"/>
    </row>
    <row r="728" customHeight="1" spans="1:2">
      <c r="A728" s="92" t="s">
        <v>703</v>
      </c>
      <c r="B728" s="53"/>
    </row>
    <row r="729" customHeight="1" spans="1:2">
      <c r="A729" s="92" t="s">
        <v>704</v>
      </c>
      <c r="B729" s="53"/>
    </row>
    <row r="730" customHeight="1" spans="1:2">
      <c r="A730" s="92" t="s">
        <v>705</v>
      </c>
      <c r="B730" s="53">
        <v>492</v>
      </c>
    </row>
    <row r="731" customHeight="1" spans="1:2">
      <c r="A731" s="92" t="s">
        <v>706</v>
      </c>
      <c r="B731" s="88">
        <f>SUM(B732:B736)</f>
        <v>3782</v>
      </c>
    </row>
    <row r="732" customHeight="1" spans="1:2">
      <c r="A732" s="92" t="s">
        <v>707</v>
      </c>
      <c r="B732" s="53"/>
    </row>
    <row r="733" customHeight="1" spans="1:2">
      <c r="A733" s="92" t="s">
        <v>708</v>
      </c>
      <c r="B733" s="53">
        <v>83</v>
      </c>
    </row>
    <row r="734" customHeight="1" spans="1:2">
      <c r="A734" s="92" t="s">
        <v>709</v>
      </c>
      <c r="B734" s="53"/>
    </row>
    <row r="735" customHeight="1" spans="1:2">
      <c r="A735" s="92" t="s">
        <v>710</v>
      </c>
      <c r="B735" s="53"/>
    </row>
    <row r="736" customHeight="1" spans="1:2">
      <c r="A736" s="92" t="s">
        <v>711</v>
      </c>
      <c r="B736" s="53">
        <v>3699</v>
      </c>
    </row>
    <row r="737" customHeight="1" spans="1:2">
      <c r="A737" s="92" t="s">
        <v>712</v>
      </c>
      <c r="B737" s="49">
        <f>SUM(B738:B743)</f>
        <v>13</v>
      </c>
    </row>
    <row r="738" customHeight="1" spans="1:2">
      <c r="A738" s="92" t="s">
        <v>713</v>
      </c>
      <c r="B738" s="53">
        <v>9</v>
      </c>
    </row>
    <row r="739" customHeight="1" spans="1:2">
      <c r="A739" s="92" t="s">
        <v>714</v>
      </c>
      <c r="B739" s="53"/>
    </row>
    <row r="740" customHeight="1" spans="1:2">
      <c r="A740" s="92" t="s">
        <v>715</v>
      </c>
      <c r="B740" s="53"/>
    </row>
    <row r="741" customHeight="1" spans="1:2">
      <c r="A741" s="92" t="s">
        <v>716</v>
      </c>
      <c r="B741" s="53"/>
    </row>
    <row r="742" customHeight="1" spans="1:2">
      <c r="A742" s="92" t="s">
        <v>717</v>
      </c>
      <c r="B742" s="53">
        <v>4</v>
      </c>
    </row>
    <row r="743" customHeight="1" spans="1:2">
      <c r="A743" s="92" t="s">
        <v>718</v>
      </c>
      <c r="B743" s="53"/>
    </row>
    <row r="744" customHeight="1" spans="1:2">
      <c r="A744" s="92" t="s">
        <v>719</v>
      </c>
      <c r="B744" s="49">
        <f>SUM(B745:B749)</f>
        <v>132</v>
      </c>
    </row>
    <row r="745" customHeight="1" spans="1:2">
      <c r="A745" s="92" t="s">
        <v>720</v>
      </c>
      <c r="B745" s="53">
        <v>130</v>
      </c>
    </row>
    <row r="746" customHeight="1" spans="1:2">
      <c r="A746" s="92" t="s">
        <v>721</v>
      </c>
      <c r="B746" s="53"/>
    </row>
    <row r="747" customHeight="1" spans="1:2">
      <c r="A747" s="92" t="s">
        <v>722</v>
      </c>
      <c r="B747" s="53"/>
    </row>
    <row r="748" customHeight="1" spans="1:2">
      <c r="A748" s="92" t="s">
        <v>723</v>
      </c>
      <c r="B748" s="53"/>
    </row>
    <row r="749" customHeight="1" spans="1:2">
      <c r="A749" s="92" t="s">
        <v>724</v>
      </c>
      <c r="B749" s="53">
        <v>2</v>
      </c>
    </row>
    <row r="750" customHeight="1" spans="1:2">
      <c r="A750" s="92" t="s">
        <v>725</v>
      </c>
      <c r="B750" s="49">
        <f>SUM(B751:B752)</f>
        <v>0</v>
      </c>
    </row>
    <row r="751" customHeight="1" spans="1:2">
      <c r="A751" s="92" t="s">
        <v>726</v>
      </c>
      <c r="B751" s="76"/>
    </row>
    <row r="752" customHeight="1" spans="1:2">
      <c r="A752" s="92" t="s">
        <v>727</v>
      </c>
      <c r="B752" s="76"/>
    </row>
    <row r="753" customHeight="1" spans="1:2">
      <c r="A753" s="92" t="s">
        <v>728</v>
      </c>
      <c r="B753" s="49">
        <f>SUM(B754:B755)</f>
        <v>0</v>
      </c>
    </row>
    <row r="754" customHeight="1" spans="1:2">
      <c r="A754" s="92" t="s">
        <v>729</v>
      </c>
      <c r="B754" s="76"/>
    </row>
    <row r="755" customHeight="1" spans="1:2">
      <c r="A755" s="92" t="s">
        <v>730</v>
      </c>
      <c r="B755" s="76"/>
    </row>
    <row r="756" customHeight="1" spans="1:2">
      <c r="A756" s="92" t="s">
        <v>731</v>
      </c>
      <c r="B756" s="76"/>
    </row>
    <row r="757" customHeight="1" spans="1:2">
      <c r="A757" s="92" t="s">
        <v>732</v>
      </c>
      <c r="B757" s="76"/>
    </row>
    <row r="758" customHeight="1" spans="1:2">
      <c r="A758" s="92" t="s">
        <v>733</v>
      </c>
      <c r="B758" s="49">
        <f>SUM(B759:B763)</f>
        <v>243</v>
      </c>
    </row>
    <row r="759" customHeight="1" spans="1:2">
      <c r="A759" s="92" t="s">
        <v>734</v>
      </c>
      <c r="B759" s="53"/>
    </row>
    <row r="760" customHeight="1" spans="1:2">
      <c r="A760" s="92" t="s">
        <v>735</v>
      </c>
      <c r="B760" s="53"/>
    </row>
    <row r="761" customHeight="1" spans="1:2">
      <c r="A761" s="92" t="s">
        <v>736</v>
      </c>
      <c r="B761" s="53"/>
    </row>
    <row r="762" customHeight="1" spans="1:2">
      <c r="A762" s="92" t="s">
        <v>737</v>
      </c>
      <c r="B762" s="53"/>
    </row>
    <row r="763" customHeight="1" spans="1:2">
      <c r="A763" s="92" t="s">
        <v>738</v>
      </c>
      <c r="B763" s="53">
        <v>243</v>
      </c>
    </row>
    <row r="764" customHeight="1" spans="1:2">
      <c r="A764" s="92" t="s">
        <v>739</v>
      </c>
      <c r="B764" s="53"/>
    </row>
    <row r="765" customHeight="1" spans="1:2">
      <c r="A765" s="92" t="s">
        <v>740</v>
      </c>
      <c r="B765" s="53"/>
    </row>
    <row r="766" customHeight="1" spans="1:2">
      <c r="A766" s="92" t="s">
        <v>741</v>
      </c>
      <c r="B766" s="49">
        <f>SUM(B767:B780)</f>
        <v>0</v>
      </c>
    </row>
    <row r="767" customHeight="1" spans="1:2">
      <c r="A767" s="92" t="s">
        <v>179</v>
      </c>
      <c r="B767" s="76"/>
    </row>
    <row r="768" customHeight="1" spans="1:2">
      <c r="A768" s="92" t="s">
        <v>180</v>
      </c>
      <c r="B768" s="76"/>
    </row>
    <row r="769" customHeight="1" spans="1:2">
      <c r="A769" s="92" t="s">
        <v>181</v>
      </c>
      <c r="B769" s="76"/>
    </row>
    <row r="770" customHeight="1" spans="1:2">
      <c r="A770" s="92" t="s">
        <v>742</v>
      </c>
      <c r="B770" s="76"/>
    </row>
    <row r="771" customHeight="1" spans="1:2">
      <c r="A771" s="92" t="s">
        <v>743</v>
      </c>
      <c r="B771" s="76"/>
    </row>
    <row r="772" customHeight="1" spans="1:2">
      <c r="A772" s="92" t="s">
        <v>744</v>
      </c>
      <c r="B772" s="76"/>
    </row>
    <row r="773" customHeight="1" spans="1:2">
      <c r="A773" s="92" t="s">
        <v>745</v>
      </c>
      <c r="B773" s="76"/>
    </row>
    <row r="774" customHeight="1" spans="1:2">
      <c r="A774" s="92" t="s">
        <v>746</v>
      </c>
      <c r="B774" s="76"/>
    </row>
    <row r="775" customHeight="1" spans="1:2">
      <c r="A775" s="92" t="s">
        <v>747</v>
      </c>
      <c r="B775" s="76"/>
    </row>
    <row r="776" customHeight="1" spans="1:2">
      <c r="A776" s="92" t="s">
        <v>748</v>
      </c>
      <c r="B776" s="76"/>
    </row>
    <row r="777" customHeight="1" spans="1:2">
      <c r="A777" s="92" t="s">
        <v>221</v>
      </c>
      <c r="B777" s="76"/>
    </row>
    <row r="778" customHeight="1" spans="1:2">
      <c r="A778" s="92" t="s">
        <v>749</v>
      </c>
      <c r="B778" s="76"/>
    </row>
    <row r="779" customHeight="1" spans="1:2">
      <c r="A779" s="92" t="s">
        <v>188</v>
      </c>
      <c r="B779" s="76"/>
    </row>
    <row r="780" customHeight="1" spans="1:2">
      <c r="A780" s="92" t="s">
        <v>750</v>
      </c>
      <c r="B780" s="76"/>
    </row>
    <row r="781" customHeight="1" spans="1:2">
      <c r="A781" s="92" t="s">
        <v>751</v>
      </c>
      <c r="B781" s="53">
        <v>1042</v>
      </c>
    </row>
    <row r="782" customHeight="1" spans="1:2">
      <c r="A782" s="92" t="s">
        <v>61</v>
      </c>
      <c r="B782" s="49">
        <f>B783+B794+B795+B798+B799+B800</f>
        <v>11983</v>
      </c>
    </row>
    <row r="783" customHeight="1" spans="1:2">
      <c r="A783" s="92" t="s">
        <v>752</v>
      </c>
      <c r="B783" s="49">
        <f>SUM(B784:B793)</f>
        <v>1352</v>
      </c>
    </row>
    <row r="784" customHeight="1" spans="1:2">
      <c r="A784" s="92" t="s">
        <v>753</v>
      </c>
      <c r="B784" s="53">
        <v>476</v>
      </c>
    </row>
    <row r="785" customHeight="1" spans="1:2">
      <c r="A785" s="92" t="s">
        <v>754</v>
      </c>
      <c r="B785" s="53">
        <v>62</v>
      </c>
    </row>
    <row r="786" customHeight="1" spans="1:2">
      <c r="A786" s="92" t="s">
        <v>755</v>
      </c>
      <c r="B786" s="53"/>
    </row>
    <row r="787" customHeight="1" spans="1:2">
      <c r="A787" s="92" t="s">
        <v>756</v>
      </c>
      <c r="B787" s="53">
        <v>31</v>
      </c>
    </row>
    <row r="788" customHeight="1" spans="1:2">
      <c r="A788" s="92" t="s">
        <v>757</v>
      </c>
      <c r="B788" s="53"/>
    </row>
    <row r="789" customHeight="1" spans="1:2">
      <c r="A789" s="92" t="s">
        <v>758</v>
      </c>
      <c r="B789" s="53"/>
    </row>
    <row r="790" customHeight="1" spans="1:2">
      <c r="A790" s="92" t="s">
        <v>759</v>
      </c>
      <c r="B790" s="53"/>
    </row>
    <row r="791" customHeight="1" spans="1:2">
      <c r="A791" s="92" t="s">
        <v>760</v>
      </c>
      <c r="B791" s="53">
        <v>132</v>
      </c>
    </row>
    <row r="792" customHeight="1" spans="1:2">
      <c r="A792" s="92" t="s">
        <v>761</v>
      </c>
      <c r="B792" s="53"/>
    </row>
    <row r="793" customHeight="1" spans="1:2">
      <c r="A793" s="92" t="s">
        <v>762</v>
      </c>
      <c r="B793" s="53">
        <v>651</v>
      </c>
    </row>
    <row r="794" customHeight="1" spans="1:2">
      <c r="A794" s="92" t="s">
        <v>763</v>
      </c>
      <c r="B794" s="53">
        <v>793</v>
      </c>
    </row>
    <row r="795" customHeight="1" spans="1:2">
      <c r="A795" s="92" t="s">
        <v>764</v>
      </c>
      <c r="B795" s="49">
        <f>SUM(B796:B797)</f>
        <v>683</v>
      </c>
    </row>
    <row r="796" customHeight="1" spans="1:2">
      <c r="A796" s="92" t="s">
        <v>765</v>
      </c>
      <c r="B796" s="53">
        <v>133</v>
      </c>
    </row>
    <row r="797" customHeight="1" spans="1:2">
      <c r="A797" s="92" t="s">
        <v>766</v>
      </c>
      <c r="B797" s="53">
        <v>550</v>
      </c>
    </row>
    <row r="798" customHeight="1" spans="1:2">
      <c r="A798" s="92" t="s">
        <v>767</v>
      </c>
      <c r="B798" s="53">
        <v>645</v>
      </c>
    </row>
    <row r="799" customHeight="1" spans="1:2">
      <c r="A799" s="92" t="s">
        <v>768</v>
      </c>
      <c r="B799" s="53">
        <v>10</v>
      </c>
    </row>
    <row r="800" customHeight="1" spans="1:2">
      <c r="A800" s="92" t="s">
        <v>769</v>
      </c>
      <c r="B800" s="53">
        <v>8500</v>
      </c>
    </row>
    <row r="801" customHeight="1" spans="1:2">
      <c r="A801" s="92" t="s">
        <v>62</v>
      </c>
      <c r="B801" s="49">
        <f>B802+B827+B852+B878+B889+B900+B906+B913+B920+B923</f>
        <v>30717</v>
      </c>
    </row>
    <row r="802" customHeight="1" spans="1:2">
      <c r="A802" s="92" t="s">
        <v>770</v>
      </c>
      <c r="B802" s="49">
        <f>SUM(B803:B826)</f>
        <v>9948</v>
      </c>
    </row>
    <row r="803" customHeight="1" spans="1:2">
      <c r="A803" s="92" t="s">
        <v>753</v>
      </c>
      <c r="B803" s="53">
        <v>530</v>
      </c>
    </row>
    <row r="804" customHeight="1" spans="1:2">
      <c r="A804" s="92" t="s">
        <v>754</v>
      </c>
      <c r="B804" s="53"/>
    </row>
    <row r="805" customHeight="1" spans="1:2">
      <c r="A805" s="92" t="s">
        <v>755</v>
      </c>
      <c r="B805" s="53"/>
    </row>
    <row r="806" customHeight="1" spans="1:2">
      <c r="A806" s="92" t="s">
        <v>771</v>
      </c>
      <c r="B806" s="53">
        <v>283</v>
      </c>
    </row>
    <row r="807" customHeight="1" spans="1:2">
      <c r="A807" s="92" t="s">
        <v>772</v>
      </c>
      <c r="B807" s="53"/>
    </row>
    <row r="808" customHeight="1" spans="1:2">
      <c r="A808" s="92" t="s">
        <v>773</v>
      </c>
      <c r="B808" s="53">
        <v>300</v>
      </c>
    </row>
    <row r="809" customHeight="1" spans="1:2">
      <c r="A809" s="92" t="s">
        <v>774</v>
      </c>
      <c r="B809" s="53">
        <v>86</v>
      </c>
    </row>
    <row r="810" customHeight="1" spans="1:2">
      <c r="A810" s="92" t="s">
        <v>775</v>
      </c>
      <c r="B810" s="53">
        <v>150</v>
      </c>
    </row>
    <row r="811" customHeight="1" spans="1:2">
      <c r="A811" s="92" t="s">
        <v>776</v>
      </c>
      <c r="B811" s="53">
        <v>204</v>
      </c>
    </row>
    <row r="812" customHeight="1" spans="1:2">
      <c r="A812" s="92" t="s">
        <v>777</v>
      </c>
      <c r="B812" s="53"/>
    </row>
    <row r="813" customHeight="1" spans="1:2">
      <c r="A813" s="92" t="s">
        <v>778</v>
      </c>
      <c r="B813" s="53">
        <v>9</v>
      </c>
    </row>
    <row r="814" customHeight="1" spans="1:2">
      <c r="A814" s="92" t="s">
        <v>779</v>
      </c>
      <c r="B814" s="53"/>
    </row>
    <row r="815" customHeight="1" spans="1:2">
      <c r="A815" s="92" t="s">
        <v>780</v>
      </c>
      <c r="B815" s="53">
        <v>48</v>
      </c>
    </row>
    <row r="816" customHeight="1" spans="1:2">
      <c r="A816" s="92" t="s">
        <v>781</v>
      </c>
      <c r="B816" s="53"/>
    </row>
    <row r="817" customHeight="1" spans="1:2">
      <c r="A817" s="92" t="s">
        <v>782</v>
      </c>
      <c r="B817" s="53"/>
    </row>
    <row r="818" customHeight="1" spans="1:2">
      <c r="A818" s="92" t="s">
        <v>783</v>
      </c>
      <c r="B818" s="53">
        <v>601</v>
      </c>
    </row>
    <row r="819" customHeight="1" spans="1:2">
      <c r="A819" s="92" t="s">
        <v>784</v>
      </c>
      <c r="B819" s="53">
        <v>330</v>
      </c>
    </row>
    <row r="820" customHeight="1" spans="1:2">
      <c r="A820" s="92" t="s">
        <v>785</v>
      </c>
      <c r="B820" s="53">
        <v>5</v>
      </c>
    </row>
    <row r="821" customHeight="1" spans="1:2">
      <c r="A821" s="92" t="s">
        <v>786</v>
      </c>
      <c r="B821" s="53">
        <v>172</v>
      </c>
    </row>
    <row r="822" customHeight="1" spans="1:2">
      <c r="A822" s="92" t="s">
        <v>787</v>
      </c>
      <c r="B822" s="53"/>
    </row>
    <row r="823" customHeight="1" spans="1:2">
      <c r="A823" s="92" t="s">
        <v>788</v>
      </c>
      <c r="B823" s="53">
        <v>10</v>
      </c>
    </row>
    <row r="824" customHeight="1" spans="1:2">
      <c r="A824" s="92" t="s">
        <v>789</v>
      </c>
      <c r="B824" s="53">
        <v>70</v>
      </c>
    </row>
    <row r="825" customHeight="1" spans="1:2">
      <c r="A825" s="92" t="s">
        <v>790</v>
      </c>
      <c r="B825" s="53">
        <v>17</v>
      </c>
    </row>
    <row r="826" customHeight="1" spans="1:2">
      <c r="A826" s="92" t="s">
        <v>791</v>
      </c>
      <c r="B826" s="53">
        <v>7133</v>
      </c>
    </row>
    <row r="827" customHeight="1" spans="1:2">
      <c r="A827" s="92" t="s">
        <v>792</v>
      </c>
      <c r="B827" s="49">
        <f>SUM(B828:B851)</f>
        <v>954</v>
      </c>
    </row>
    <row r="828" customHeight="1" spans="1:2">
      <c r="A828" s="92" t="s">
        <v>753</v>
      </c>
      <c r="B828" s="53">
        <v>190</v>
      </c>
    </row>
    <row r="829" customHeight="1" spans="1:2">
      <c r="A829" s="92" t="s">
        <v>754</v>
      </c>
      <c r="B829" s="53"/>
    </row>
    <row r="830" customHeight="1" spans="1:2">
      <c r="A830" s="92" t="s">
        <v>755</v>
      </c>
      <c r="B830" s="53"/>
    </row>
    <row r="831" customHeight="1" spans="1:2">
      <c r="A831" s="91" t="s">
        <v>793</v>
      </c>
      <c r="B831" s="53">
        <v>32</v>
      </c>
    </row>
    <row r="832" customHeight="1" spans="1:2">
      <c r="A832" s="92" t="s">
        <v>794</v>
      </c>
      <c r="B832" s="53">
        <v>159</v>
      </c>
    </row>
    <row r="833" customHeight="1" spans="1:2">
      <c r="A833" s="92" t="s">
        <v>795</v>
      </c>
      <c r="B833" s="53"/>
    </row>
    <row r="834" customHeight="1" spans="1:2">
      <c r="A834" s="92" t="s">
        <v>796</v>
      </c>
      <c r="B834" s="53"/>
    </row>
    <row r="835" customHeight="1" spans="1:2">
      <c r="A835" s="92" t="s">
        <v>797</v>
      </c>
      <c r="B835" s="53">
        <v>22</v>
      </c>
    </row>
    <row r="836" customHeight="1" spans="1:2">
      <c r="A836" s="91" t="s">
        <v>798</v>
      </c>
      <c r="B836" s="53"/>
    </row>
    <row r="837" customHeight="1" spans="1:2">
      <c r="A837" s="92" t="s">
        <v>799</v>
      </c>
      <c r="B837" s="53">
        <v>2</v>
      </c>
    </row>
    <row r="838" customHeight="1" spans="1:2">
      <c r="A838" s="92" t="s">
        <v>800</v>
      </c>
      <c r="B838" s="53">
        <v>12</v>
      </c>
    </row>
    <row r="839" customHeight="1" spans="1:2">
      <c r="A839" s="91" t="s">
        <v>801</v>
      </c>
      <c r="B839" s="53">
        <v>2</v>
      </c>
    </row>
    <row r="840" customHeight="1" spans="1:2">
      <c r="A840" s="92" t="s">
        <v>802</v>
      </c>
      <c r="B840" s="53"/>
    </row>
    <row r="841" customHeight="1" spans="1:2">
      <c r="A841" s="91" t="s">
        <v>803</v>
      </c>
      <c r="B841" s="53"/>
    </row>
    <row r="842" customHeight="1" spans="1:2">
      <c r="A842" s="91" t="s">
        <v>804</v>
      </c>
      <c r="B842" s="53"/>
    </row>
    <row r="843" customHeight="1" spans="1:2">
      <c r="A843" s="92" t="s">
        <v>805</v>
      </c>
      <c r="B843" s="53"/>
    </row>
    <row r="844" customHeight="1" spans="1:2">
      <c r="A844" s="92" t="s">
        <v>806</v>
      </c>
      <c r="B844" s="53"/>
    </row>
    <row r="845" customHeight="1" spans="1:2">
      <c r="A845" s="91" t="s">
        <v>807</v>
      </c>
      <c r="B845" s="53"/>
    </row>
    <row r="846" customHeight="1" spans="1:2">
      <c r="A846" s="92" t="s">
        <v>808</v>
      </c>
      <c r="B846" s="53"/>
    </row>
    <row r="847" customHeight="1" spans="1:2">
      <c r="A847" s="91" t="s">
        <v>809</v>
      </c>
      <c r="B847" s="53">
        <v>44</v>
      </c>
    </row>
    <row r="848" customHeight="1" spans="1:2">
      <c r="A848" s="91" t="s">
        <v>810</v>
      </c>
      <c r="B848" s="53"/>
    </row>
    <row r="849" customHeight="1" spans="1:2">
      <c r="A849" s="91" t="s">
        <v>811</v>
      </c>
      <c r="B849" s="53"/>
    </row>
    <row r="850" customHeight="1" spans="1:2">
      <c r="A850" s="91" t="s">
        <v>812</v>
      </c>
      <c r="B850" s="53"/>
    </row>
    <row r="851" customHeight="1" spans="1:2">
      <c r="A851" s="92" t="s">
        <v>813</v>
      </c>
      <c r="B851" s="53">
        <v>491</v>
      </c>
    </row>
    <row r="852" customHeight="1" spans="1:2">
      <c r="A852" s="92" t="s">
        <v>814</v>
      </c>
      <c r="B852" s="49">
        <f>SUM(B853:B877)</f>
        <v>11330</v>
      </c>
    </row>
    <row r="853" customHeight="1" spans="1:2">
      <c r="A853" s="92" t="s">
        <v>753</v>
      </c>
      <c r="B853" s="53">
        <v>300</v>
      </c>
    </row>
    <row r="854" customHeight="1" spans="1:2">
      <c r="A854" s="92" t="s">
        <v>754</v>
      </c>
      <c r="B854" s="53"/>
    </row>
    <row r="855" customHeight="1" spans="1:2">
      <c r="A855" s="92" t="s">
        <v>755</v>
      </c>
      <c r="B855" s="53"/>
    </row>
    <row r="856" customHeight="1" spans="1:2">
      <c r="A856" s="92" t="s">
        <v>815</v>
      </c>
      <c r="B856" s="53">
        <v>2000</v>
      </c>
    </row>
    <row r="857" customHeight="1" spans="1:2">
      <c r="A857" s="92" t="s">
        <v>816</v>
      </c>
      <c r="B857" s="53">
        <v>6651</v>
      </c>
    </row>
    <row r="858" customHeight="1" spans="1:2">
      <c r="A858" s="92" t="s">
        <v>817</v>
      </c>
      <c r="B858" s="53">
        <v>515</v>
      </c>
    </row>
    <row r="859" customHeight="1" spans="1:2">
      <c r="A859" s="92" t="s">
        <v>818</v>
      </c>
      <c r="B859" s="53"/>
    </row>
    <row r="860" customHeight="1" spans="1:2">
      <c r="A860" s="92" t="s">
        <v>819</v>
      </c>
      <c r="B860" s="53"/>
    </row>
    <row r="861" customHeight="1" spans="1:2">
      <c r="A861" s="92" t="s">
        <v>820</v>
      </c>
      <c r="B861" s="53">
        <v>20</v>
      </c>
    </row>
    <row r="862" customHeight="1" spans="1:2">
      <c r="A862" s="92" t="s">
        <v>821</v>
      </c>
      <c r="B862" s="53"/>
    </row>
    <row r="863" customHeight="1" spans="1:2">
      <c r="A863" s="92" t="s">
        <v>822</v>
      </c>
      <c r="B863" s="53"/>
    </row>
    <row r="864" customHeight="1" spans="1:2">
      <c r="A864" s="92" t="s">
        <v>823</v>
      </c>
      <c r="B864" s="53"/>
    </row>
    <row r="865" customHeight="1" spans="1:2">
      <c r="A865" s="92" t="s">
        <v>824</v>
      </c>
      <c r="B865" s="53"/>
    </row>
    <row r="866" customHeight="1" spans="1:2">
      <c r="A866" s="92" t="s">
        <v>825</v>
      </c>
      <c r="B866" s="53">
        <v>1012</v>
      </c>
    </row>
    <row r="867" customHeight="1" spans="1:2">
      <c r="A867" s="92" t="s">
        <v>826</v>
      </c>
      <c r="B867" s="53">
        <v>3</v>
      </c>
    </row>
    <row r="868" customHeight="1" spans="1:2">
      <c r="A868" s="92" t="s">
        <v>827</v>
      </c>
      <c r="B868" s="53">
        <v>90</v>
      </c>
    </row>
    <row r="869" customHeight="1" spans="1:2">
      <c r="A869" s="92" t="s">
        <v>828</v>
      </c>
      <c r="B869" s="53"/>
    </row>
    <row r="870" customHeight="1" spans="1:2">
      <c r="A870" s="92" t="s">
        <v>829</v>
      </c>
      <c r="B870" s="53"/>
    </row>
    <row r="871" customHeight="1" spans="1:2">
      <c r="A871" s="92" t="s">
        <v>830</v>
      </c>
      <c r="B871" s="53"/>
    </row>
    <row r="872" customHeight="1" spans="1:2">
      <c r="A872" s="92" t="s">
        <v>831</v>
      </c>
      <c r="B872" s="53">
        <v>11</v>
      </c>
    </row>
    <row r="873" customHeight="1" spans="1:2">
      <c r="A873" s="92" t="s">
        <v>832</v>
      </c>
      <c r="B873" s="53"/>
    </row>
    <row r="874" customHeight="1" spans="1:2">
      <c r="A874" s="92" t="s">
        <v>805</v>
      </c>
      <c r="B874" s="53"/>
    </row>
    <row r="875" customHeight="1" spans="1:2">
      <c r="A875" s="92" t="s">
        <v>833</v>
      </c>
      <c r="B875" s="53"/>
    </row>
    <row r="876" customHeight="1" spans="1:2">
      <c r="A876" s="92" t="s">
        <v>834</v>
      </c>
      <c r="B876" s="53"/>
    </row>
    <row r="877" customHeight="1" spans="1:2">
      <c r="A877" s="92" t="s">
        <v>835</v>
      </c>
      <c r="B877" s="53">
        <v>728</v>
      </c>
    </row>
    <row r="878" customHeight="1" spans="1:2">
      <c r="A878" s="92" t="s">
        <v>836</v>
      </c>
      <c r="B878" s="49">
        <f>SUM(B879:B888)</f>
        <v>0</v>
      </c>
    </row>
    <row r="879" customHeight="1" spans="1:2">
      <c r="A879" s="92" t="s">
        <v>753</v>
      </c>
      <c r="B879" s="76"/>
    </row>
    <row r="880" customHeight="1" spans="1:2">
      <c r="A880" s="92" t="s">
        <v>754</v>
      </c>
      <c r="B880" s="76"/>
    </row>
    <row r="881" customHeight="1" spans="1:2">
      <c r="A881" s="92" t="s">
        <v>755</v>
      </c>
      <c r="B881" s="76"/>
    </row>
    <row r="882" customHeight="1" spans="1:2">
      <c r="A882" s="92" t="s">
        <v>837</v>
      </c>
      <c r="B882" s="76"/>
    </row>
    <row r="883" customHeight="1" spans="1:2">
      <c r="A883" s="92" t="s">
        <v>838</v>
      </c>
      <c r="B883" s="76"/>
    </row>
    <row r="884" customHeight="1" spans="1:2">
      <c r="A884" s="92" t="s">
        <v>839</v>
      </c>
      <c r="B884" s="76"/>
    </row>
    <row r="885" customHeight="1" spans="1:2">
      <c r="A885" s="92" t="s">
        <v>840</v>
      </c>
      <c r="B885" s="76"/>
    </row>
    <row r="886" customHeight="1" spans="1:2">
      <c r="A886" s="92" t="s">
        <v>841</v>
      </c>
      <c r="B886" s="76"/>
    </row>
    <row r="887" customHeight="1" spans="1:2">
      <c r="A887" s="92" t="s">
        <v>842</v>
      </c>
      <c r="B887" s="76"/>
    </row>
    <row r="888" customHeight="1" spans="1:2">
      <c r="A888" s="92" t="s">
        <v>843</v>
      </c>
      <c r="B888" s="76"/>
    </row>
    <row r="889" customHeight="1" spans="1:2">
      <c r="A889" s="92" t="s">
        <v>844</v>
      </c>
      <c r="B889" s="49">
        <f>SUM(B890:B899)</f>
        <v>2910</v>
      </c>
    </row>
    <row r="890" customHeight="1" spans="1:2">
      <c r="A890" s="92" t="s">
        <v>753</v>
      </c>
      <c r="B890" s="53">
        <v>11</v>
      </c>
    </row>
    <row r="891" customHeight="1" spans="1:2">
      <c r="A891" s="92" t="s">
        <v>754</v>
      </c>
      <c r="B891" s="53">
        <v>4</v>
      </c>
    </row>
    <row r="892" customHeight="1" spans="1:2">
      <c r="A892" s="92" t="s">
        <v>755</v>
      </c>
      <c r="B892" s="53"/>
    </row>
    <row r="893" customHeight="1" spans="1:2">
      <c r="A893" s="92" t="s">
        <v>845</v>
      </c>
      <c r="B893" s="53">
        <v>200</v>
      </c>
    </row>
    <row r="894" customHeight="1" spans="1:2">
      <c r="A894" s="92" t="s">
        <v>846</v>
      </c>
      <c r="B894" s="53">
        <v>70</v>
      </c>
    </row>
    <row r="895" customHeight="1" spans="1:2">
      <c r="A895" s="92" t="s">
        <v>847</v>
      </c>
      <c r="B895" s="53"/>
    </row>
    <row r="896" customHeight="1" spans="1:2">
      <c r="A896" s="92" t="s">
        <v>848</v>
      </c>
      <c r="B896" s="53"/>
    </row>
    <row r="897" customHeight="1" spans="1:2">
      <c r="A897" s="92" t="s">
        <v>849</v>
      </c>
      <c r="B897" s="53"/>
    </row>
    <row r="898" customHeight="1" spans="1:2">
      <c r="A898" s="92" t="s">
        <v>850</v>
      </c>
      <c r="B898" s="53"/>
    </row>
    <row r="899" customHeight="1" spans="1:2">
      <c r="A899" s="92" t="s">
        <v>851</v>
      </c>
      <c r="B899" s="53">
        <v>2625</v>
      </c>
    </row>
    <row r="900" customHeight="1" spans="1:2">
      <c r="A900" s="92" t="s">
        <v>852</v>
      </c>
      <c r="B900" s="49">
        <f>SUM(B901:B905)</f>
        <v>1627</v>
      </c>
    </row>
    <row r="901" customHeight="1" spans="1:2">
      <c r="A901" s="92" t="s">
        <v>853</v>
      </c>
      <c r="B901" s="53">
        <v>75</v>
      </c>
    </row>
    <row r="902" customHeight="1" spans="1:2">
      <c r="A902" s="92" t="s">
        <v>854</v>
      </c>
      <c r="B902" s="53">
        <v>1550</v>
      </c>
    </row>
    <row r="903" customHeight="1" spans="1:2">
      <c r="A903" s="92" t="s">
        <v>855</v>
      </c>
      <c r="B903" s="53"/>
    </row>
    <row r="904" customHeight="1" spans="1:2">
      <c r="A904" s="92" t="s">
        <v>856</v>
      </c>
      <c r="B904" s="53"/>
    </row>
    <row r="905" customHeight="1" spans="1:2">
      <c r="A905" s="92" t="s">
        <v>857</v>
      </c>
      <c r="B905" s="53">
        <v>2</v>
      </c>
    </row>
    <row r="906" customHeight="1" spans="1:2">
      <c r="A906" s="92" t="s">
        <v>858</v>
      </c>
      <c r="B906" s="49">
        <f>SUM(B907:B912)</f>
        <v>1975</v>
      </c>
    </row>
    <row r="907" customHeight="1" spans="1:2">
      <c r="A907" s="92" t="s">
        <v>859</v>
      </c>
      <c r="B907" s="53">
        <v>918</v>
      </c>
    </row>
    <row r="908" customHeight="1" spans="1:2">
      <c r="A908" s="92" t="s">
        <v>860</v>
      </c>
      <c r="B908" s="53"/>
    </row>
    <row r="909" customHeight="1" spans="1:2">
      <c r="A909" s="92" t="s">
        <v>861</v>
      </c>
      <c r="B909" s="53">
        <v>927</v>
      </c>
    </row>
    <row r="910" customHeight="1" spans="1:2">
      <c r="A910" s="92" t="s">
        <v>862</v>
      </c>
      <c r="B910" s="53">
        <v>130</v>
      </c>
    </row>
    <row r="911" customHeight="1" spans="1:2">
      <c r="A911" s="92" t="s">
        <v>863</v>
      </c>
      <c r="B911" s="53"/>
    </row>
    <row r="912" customHeight="1" spans="1:2">
      <c r="A912" s="92" t="s">
        <v>864</v>
      </c>
      <c r="B912" s="53"/>
    </row>
    <row r="913" customHeight="1" spans="1:2">
      <c r="A913" s="92" t="s">
        <v>865</v>
      </c>
      <c r="B913" s="49">
        <f>SUM(B914:B919)</f>
        <v>1224</v>
      </c>
    </row>
    <row r="914" customHeight="1" spans="1:2">
      <c r="A914" s="92" t="s">
        <v>866</v>
      </c>
      <c r="B914" s="53"/>
    </row>
    <row r="915" customHeight="1" spans="1:2">
      <c r="A915" s="92" t="s">
        <v>867</v>
      </c>
      <c r="B915" s="53"/>
    </row>
    <row r="916" customHeight="1" spans="1:2">
      <c r="A916" s="92" t="s">
        <v>868</v>
      </c>
      <c r="B916" s="53">
        <v>1100</v>
      </c>
    </row>
    <row r="917" customHeight="1" spans="1:2">
      <c r="A917" s="92" t="s">
        <v>869</v>
      </c>
      <c r="B917" s="53">
        <v>116</v>
      </c>
    </row>
    <row r="918" customHeight="1" spans="1:2">
      <c r="A918" s="92" t="s">
        <v>870</v>
      </c>
      <c r="B918" s="53"/>
    </row>
    <row r="919" customHeight="1" spans="1:2">
      <c r="A919" s="92" t="s">
        <v>871</v>
      </c>
      <c r="B919" s="53">
        <v>8</v>
      </c>
    </row>
    <row r="920" customHeight="1" spans="1:2">
      <c r="A920" s="92" t="s">
        <v>872</v>
      </c>
      <c r="B920" s="49">
        <f>SUM(B921:B922)</f>
        <v>695</v>
      </c>
    </row>
    <row r="921" customHeight="1" spans="1:2">
      <c r="A921" s="92" t="s">
        <v>873</v>
      </c>
      <c r="B921" s="53">
        <v>695</v>
      </c>
    </row>
    <row r="922" customHeight="1" spans="1:2">
      <c r="A922" s="92" t="s">
        <v>874</v>
      </c>
      <c r="B922" s="53"/>
    </row>
    <row r="923" customHeight="1" spans="1:2">
      <c r="A923" s="92" t="s">
        <v>875</v>
      </c>
      <c r="B923" s="49">
        <f>SUM(B924:B925)</f>
        <v>54</v>
      </c>
    </row>
    <row r="924" customHeight="1" spans="1:2">
      <c r="A924" s="92" t="s">
        <v>876</v>
      </c>
      <c r="B924" s="53"/>
    </row>
    <row r="925" customHeight="1" spans="1:2">
      <c r="A925" s="92" t="s">
        <v>877</v>
      </c>
      <c r="B925" s="53">
        <v>54</v>
      </c>
    </row>
    <row r="926" customHeight="1" spans="1:2">
      <c r="A926" s="92" t="s">
        <v>63</v>
      </c>
      <c r="B926" s="49">
        <f>B927+B950+B960+B970+B975+B982+B987</f>
        <v>12153</v>
      </c>
    </row>
    <row r="927" customHeight="1" spans="1:2">
      <c r="A927" s="92" t="s">
        <v>878</v>
      </c>
      <c r="B927" s="49">
        <f>SUM(B928:B949)</f>
        <v>11533</v>
      </c>
    </row>
    <row r="928" customHeight="1" spans="1:2">
      <c r="A928" s="92" t="s">
        <v>753</v>
      </c>
      <c r="B928" s="53">
        <v>340</v>
      </c>
    </row>
    <row r="929" customHeight="1" spans="1:2">
      <c r="A929" s="92" t="s">
        <v>754</v>
      </c>
      <c r="B929" s="53"/>
    </row>
    <row r="930" customHeight="1" spans="1:2">
      <c r="A930" s="92" t="s">
        <v>755</v>
      </c>
      <c r="B930" s="53"/>
    </row>
    <row r="931" customHeight="1" spans="1:2">
      <c r="A931" s="92" t="s">
        <v>879</v>
      </c>
      <c r="B931" s="53">
        <v>3359</v>
      </c>
    </row>
    <row r="932" customHeight="1" spans="1:2">
      <c r="A932" s="92" t="s">
        <v>880</v>
      </c>
      <c r="B932" s="53">
        <v>230</v>
      </c>
    </row>
    <row r="933" customHeight="1" spans="1:2">
      <c r="A933" s="92" t="s">
        <v>881</v>
      </c>
      <c r="B933" s="53"/>
    </row>
    <row r="934" customHeight="1" spans="1:2">
      <c r="A934" s="92" t="s">
        <v>882</v>
      </c>
      <c r="B934" s="53">
        <v>19</v>
      </c>
    </row>
    <row r="935" customHeight="1" spans="1:2">
      <c r="A935" s="92" t="s">
        <v>883</v>
      </c>
      <c r="B935" s="53"/>
    </row>
    <row r="936" customHeight="1" spans="1:2">
      <c r="A936" s="92" t="s">
        <v>884</v>
      </c>
      <c r="B936" s="53">
        <v>24</v>
      </c>
    </row>
    <row r="937" customHeight="1" spans="1:2">
      <c r="A937" s="92" t="s">
        <v>885</v>
      </c>
      <c r="B937" s="53"/>
    </row>
    <row r="938" customHeight="1" spans="1:2">
      <c r="A938" s="92" t="s">
        <v>886</v>
      </c>
      <c r="B938" s="53"/>
    </row>
    <row r="939" customHeight="1" spans="1:2">
      <c r="A939" s="92" t="s">
        <v>887</v>
      </c>
      <c r="B939" s="53"/>
    </row>
    <row r="940" customHeight="1" spans="1:2">
      <c r="A940" s="92" t="s">
        <v>888</v>
      </c>
      <c r="B940" s="53"/>
    </row>
    <row r="941" customHeight="1" spans="1:2">
      <c r="A941" s="92" t="s">
        <v>889</v>
      </c>
      <c r="B941" s="53"/>
    </row>
    <row r="942" customHeight="1" spans="1:2">
      <c r="A942" s="92" t="s">
        <v>890</v>
      </c>
      <c r="B942" s="53"/>
    </row>
    <row r="943" customHeight="1" spans="1:2">
      <c r="A943" s="92" t="s">
        <v>891</v>
      </c>
      <c r="B943" s="53"/>
    </row>
    <row r="944" customHeight="1" spans="1:2">
      <c r="A944" s="92" t="s">
        <v>892</v>
      </c>
      <c r="B944" s="53"/>
    </row>
    <row r="945" customHeight="1" spans="1:2">
      <c r="A945" s="92" t="s">
        <v>893</v>
      </c>
      <c r="B945" s="53"/>
    </row>
    <row r="946" customHeight="1" spans="1:2">
      <c r="A946" s="92" t="s">
        <v>894</v>
      </c>
      <c r="B946" s="53">
        <v>20</v>
      </c>
    </row>
    <row r="947" customHeight="1" spans="1:2">
      <c r="A947" s="92" t="s">
        <v>895</v>
      </c>
      <c r="B947" s="53"/>
    </row>
    <row r="948" customHeight="1" spans="1:2">
      <c r="A948" s="92" t="s">
        <v>896</v>
      </c>
      <c r="B948" s="53"/>
    </row>
    <row r="949" customHeight="1" spans="1:2">
      <c r="A949" s="92" t="s">
        <v>897</v>
      </c>
      <c r="B949" s="53">
        <v>7541</v>
      </c>
    </row>
    <row r="950" customHeight="1" spans="1:2">
      <c r="A950" s="92" t="s">
        <v>898</v>
      </c>
      <c r="B950" s="49">
        <f>SUM(B951:B959)</f>
        <v>0</v>
      </c>
    </row>
    <row r="951" customHeight="1" spans="1:2">
      <c r="A951" s="92" t="s">
        <v>753</v>
      </c>
      <c r="B951" s="76"/>
    </row>
    <row r="952" customHeight="1" spans="1:2">
      <c r="A952" s="92" t="s">
        <v>754</v>
      </c>
      <c r="B952" s="76"/>
    </row>
    <row r="953" customHeight="1" spans="1:2">
      <c r="A953" s="92" t="s">
        <v>755</v>
      </c>
      <c r="B953" s="76"/>
    </row>
    <row r="954" customHeight="1" spans="1:2">
      <c r="A954" s="92" t="s">
        <v>899</v>
      </c>
      <c r="B954" s="76"/>
    </row>
    <row r="955" customHeight="1" spans="1:2">
      <c r="A955" s="92" t="s">
        <v>900</v>
      </c>
      <c r="B955" s="76"/>
    </row>
    <row r="956" customHeight="1" spans="1:2">
      <c r="A956" s="92" t="s">
        <v>901</v>
      </c>
      <c r="B956" s="76"/>
    </row>
    <row r="957" customHeight="1" spans="1:2">
      <c r="A957" s="92" t="s">
        <v>902</v>
      </c>
      <c r="B957" s="76"/>
    </row>
    <row r="958" customHeight="1" spans="1:2">
      <c r="A958" s="92" t="s">
        <v>903</v>
      </c>
      <c r="B958" s="76"/>
    </row>
    <row r="959" customHeight="1" spans="1:2">
      <c r="A959" s="92" t="s">
        <v>904</v>
      </c>
      <c r="B959" s="76"/>
    </row>
    <row r="960" customHeight="1" spans="1:2">
      <c r="A960" s="92" t="s">
        <v>905</v>
      </c>
      <c r="B960" s="49">
        <f>SUM(B961:B969)</f>
        <v>0</v>
      </c>
    </row>
    <row r="961" customHeight="1" spans="1:2">
      <c r="A961" s="92" t="s">
        <v>753</v>
      </c>
      <c r="B961" s="76"/>
    </row>
    <row r="962" customHeight="1" spans="1:2">
      <c r="A962" s="92" t="s">
        <v>754</v>
      </c>
      <c r="B962" s="76"/>
    </row>
    <row r="963" customHeight="1" spans="1:2">
      <c r="A963" s="92" t="s">
        <v>755</v>
      </c>
      <c r="B963" s="76"/>
    </row>
    <row r="964" customHeight="1" spans="1:2">
      <c r="A964" s="92" t="s">
        <v>906</v>
      </c>
      <c r="B964" s="76"/>
    </row>
    <row r="965" customHeight="1" spans="1:2">
      <c r="A965" s="92" t="s">
        <v>907</v>
      </c>
      <c r="B965" s="76"/>
    </row>
    <row r="966" customHeight="1" spans="1:2">
      <c r="A966" s="92" t="s">
        <v>908</v>
      </c>
      <c r="B966" s="76"/>
    </row>
    <row r="967" customHeight="1" spans="1:2">
      <c r="A967" s="92" t="s">
        <v>909</v>
      </c>
      <c r="B967" s="76"/>
    </row>
    <row r="968" customHeight="1" spans="1:2">
      <c r="A968" s="92" t="s">
        <v>910</v>
      </c>
      <c r="B968" s="76"/>
    </row>
    <row r="969" customHeight="1" spans="1:2">
      <c r="A969" s="92" t="s">
        <v>911</v>
      </c>
      <c r="B969" s="76"/>
    </row>
    <row r="970" customHeight="1" spans="1:2">
      <c r="A970" s="92" t="s">
        <v>912</v>
      </c>
      <c r="B970" s="49">
        <f>SUM(B971:B974)</f>
        <v>100</v>
      </c>
    </row>
    <row r="971" customHeight="1" spans="1:2">
      <c r="A971" s="92" t="s">
        <v>913</v>
      </c>
      <c r="B971" s="53">
        <v>100</v>
      </c>
    </row>
    <row r="972" customHeight="1" spans="1:2">
      <c r="A972" s="92" t="s">
        <v>914</v>
      </c>
      <c r="B972" s="76"/>
    </row>
    <row r="973" customHeight="1" spans="1:2">
      <c r="A973" s="92" t="s">
        <v>915</v>
      </c>
      <c r="B973" s="76"/>
    </row>
    <row r="974" customHeight="1" spans="1:2">
      <c r="A974" s="92" t="s">
        <v>916</v>
      </c>
      <c r="B974" s="76"/>
    </row>
    <row r="975" customHeight="1" spans="1:2">
      <c r="A975" s="92" t="s">
        <v>917</v>
      </c>
      <c r="B975" s="49">
        <f>SUM(B976:B981)</f>
        <v>0</v>
      </c>
    </row>
    <row r="976" customHeight="1" spans="1:2">
      <c r="A976" s="92" t="s">
        <v>753</v>
      </c>
      <c r="B976" s="76"/>
    </row>
    <row r="977" customHeight="1" spans="1:2">
      <c r="A977" s="92" t="s">
        <v>754</v>
      </c>
      <c r="B977" s="76"/>
    </row>
    <row r="978" customHeight="1" spans="1:2">
      <c r="A978" s="92" t="s">
        <v>755</v>
      </c>
      <c r="B978" s="76"/>
    </row>
    <row r="979" customHeight="1" spans="1:2">
      <c r="A979" s="92" t="s">
        <v>903</v>
      </c>
      <c r="B979" s="76"/>
    </row>
    <row r="980" customHeight="1" spans="1:2">
      <c r="A980" s="92" t="s">
        <v>918</v>
      </c>
      <c r="B980" s="76"/>
    </row>
    <row r="981" customHeight="1" spans="1:2">
      <c r="A981" s="92" t="s">
        <v>919</v>
      </c>
      <c r="B981" s="76"/>
    </row>
    <row r="982" customHeight="1" spans="1:2">
      <c r="A982" s="92" t="s">
        <v>920</v>
      </c>
      <c r="B982" s="49">
        <f>SUM(B983:B986)</f>
        <v>520</v>
      </c>
    </row>
    <row r="983" customHeight="1" spans="1:2">
      <c r="A983" s="92" t="s">
        <v>921</v>
      </c>
      <c r="B983" s="53"/>
    </row>
    <row r="984" customHeight="1" spans="1:2">
      <c r="A984" s="92" t="s">
        <v>922</v>
      </c>
      <c r="B984" s="53">
        <v>20</v>
      </c>
    </row>
    <row r="985" customHeight="1" spans="1:2">
      <c r="A985" s="92" t="s">
        <v>923</v>
      </c>
      <c r="B985" s="53"/>
    </row>
    <row r="986" customHeight="1" spans="1:2">
      <c r="A986" s="92" t="s">
        <v>924</v>
      </c>
      <c r="B986" s="53">
        <v>500</v>
      </c>
    </row>
    <row r="987" customHeight="1" spans="1:2">
      <c r="A987" s="92" t="s">
        <v>925</v>
      </c>
      <c r="B987" s="49">
        <f>SUM(B988:B989)</f>
        <v>0</v>
      </c>
    </row>
    <row r="988" customHeight="1" spans="1:2">
      <c r="A988" s="92" t="s">
        <v>926</v>
      </c>
      <c r="B988" s="76"/>
    </row>
    <row r="989" customHeight="1" spans="1:2">
      <c r="A989" s="92" t="s">
        <v>927</v>
      </c>
      <c r="B989" s="76"/>
    </row>
    <row r="990" customHeight="1" spans="1:2">
      <c r="A990" s="92" t="s">
        <v>64</v>
      </c>
      <c r="B990" s="49">
        <f>B991+B1001+B1017+B1022+B1036+B1043+B1050</f>
        <v>642</v>
      </c>
    </row>
    <row r="991" customHeight="1" spans="1:2">
      <c r="A991" s="92" t="s">
        <v>928</v>
      </c>
      <c r="B991" s="49">
        <f>SUM(B992:B1000)</f>
        <v>30</v>
      </c>
    </row>
    <row r="992" customHeight="1" spans="1:2">
      <c r="A992" s="92" t="s">
        <v>753</v>
      </c>
      <c r="B992" s="76"/>
    </row>
    <row r="993" customHeight="1" spans="1:2">
      <c r="A993" s="92" t="s">
        <v>754</v>
      </c>
      <c r="B993" s="76"/>
    </row>
    <row r="994" customHeight="1" spans="1:2">
      <c r="A994" s="92" t="s">
        <v>755</v>
      </c>
      <c r="B994" s="76"/>
    </row>
    <row r="995" customHeight="1" spans="1:2">
      <c r="A995" s="92" t="s">
        <v>929</v>
      </c>
      <c r="B995" s="76"/>
    </row>
    <row r="996" customHeight="1" spans="1:2">
      <c r="A996" s="92" t="s">
        <v>930</v>
      </c>
      <c r="B996" s="76"/>
    </row>
    <row r="997" customHeight="1" spans="1:2">
      <c r="A997" s="92" t="s">
        <v>931</v>
      </c>
      <c r="B997" s="76"/>
    </row>
    <row r="998" customHeight="1" spans="1:2">
      <c r="A998" s="92" t="s">
        <v>932</v>
      </c>
      <c r="B998" s="76"/>
    </row>
    <row r="999" customHeight="1" spans="1:2">
      <c r="A999" s="92" t="s">
        <v>933</v>
      </c>
      <c r="B999" s="76"/>
    </row>
    <row r="1000" customHeight="1" spans="1:2">
      <c r="A1000" s="92" t="s">
        <v>934</v>
      </c>
      <c r="B1000" s="53">
        <v>30</v>
      </c>
    </row>
    <row r="1001" customHeight="1" spans="1:2">
      <c r="A1001" s="92" t="s">
        <v>935</v>
      </c>
      <c r="B1001" s="49">
        <f>SUM(B1002:B1016)</f>
        <v>0</v>
      </c>
    </row>
    <row r="1002" customHeight="1" spans="1:2">
      <c r="A1002" s="92" t="s">
        <v>753</v>
      </c>
      <c r="B1002" s="76"/>
    </row>
    <row r="1003" customHeight="1" spans="1:2">
      <c r="A1003" s="92" t="s">
        <v>754</v>
      </c>
      <c r="B1003" s="76"/>
    </row>
    <row r="1004" customHeight="1" spans="1:2">
      <c r="A1004" s="92" t="s">
        <v>755</v>
      </c>
      <c r="B1004" s="76"/>
    </row>
    <row r="1005" customHeight="1" spans="1:2">
      <c r="A1005" s="92" t="s">
        <v>936</v>
      </c>
      <c r="B1005" s="76"/>
    </row>
    <row r="1006" customHeight="1" spans="1:2">
      <c r="A1006" s="92" t="s">
        <v>937</v>
      </c>
      <c r="B1006" s="76"/>
    </row>
    <row r="1007" customHeight="1" spans="1:2">
      <c r="A1007" s="92" t="s">
        <v>938</v>
      </c>
      <c r="B1007" s="76"/>
    </row>
    <row r="1008" customHeight="1" spans="1:2">
      <c r="A1008" s="92" t="s">
        <v>939</v>
      </c>
      <c r="B1008" s="76"/>
    </row>
    <row r="1009" customHeight="1" spans="1:2">
      <c r="A1009" s="92" t="s">
        <v>940</v>
      </c>
      <c r="B1009" s="76"/>
    </row>
    <row r="1010" customHeight="1" spans="1:2">
      <c r="A1010" s="92" t="s">
        <v>941</v>
      </c>
      <c r="B1010" s="76"/>
    </row>
    <row r="1011" customHeight="1" spans="1:2">
      <c r="A1011" s="92" t="s">
        <v>942</v>
      </c>
      <c r="B1011" s="76"/>
    </row>
    <row r="1012" customHeight="1" spans="1:2">
      <c r="A1012" s="92" t="s">
        <v>943</v>
      </c>
      <c r="B1012" s="76"/>
    </row>
    <row r="1013" customHeight="1" spans="1:2">
      <c r="A1013" s="92" t="s">
        <v>944</v>
      </c>
      <c r="B1013" s="76"/>
    </row>
    <row r="1014" customHeight="1" spans="1:2">
      <c r="A1014" s="92" t="s">
        <v>945</v>
      </c>
      <c r="B1014" s="76"/>
    </row>
    <row r="1015" customHeight="1" spans="1:2">
      <c r="A1015" s="92" t="s">
        <v>946</v>
      </c>
      <c r="B1015" s="76"/>
    </row>
    <row r="1016" customHeight="1" spans="1:2">
      <c r="A1016" s="92" t="s">
        <v>947</v>
      </c>
      <c r="B1016" s="76"/>
    </row>
    <row r="1017" customHeight="1" spans="1:2">
      <c r="A1017" s="92" t="s">
        <v>948</v>
      </c>
      <c r="B1017" s="49">
        <f>SUM(B1018:B1021)</f>
        <v>0</v>
      </c>
    </row>
    <row r="1018" customHeight="1" spans="1:2">
      <c r="A1018" s="92" t="s">
        <v>753</v>
      </c>
      <c r="B1018" s="76"/>
    </row>
    <row r="1019" customHeight="1" spans="1:2">
      <c r="A1019" s="92" t="s">
        <v>754</v>
      </c>
      <c r="B1019" s="76"/>
    </row>
    <row r="1020" customHeight="1" spans="1:2">
      <c r="A1020" s="92" t="s">
        <v>755</v>
      </c>
      <c r="B1020" s="76"/>
    </row>
    <row r="1021" customHeight="1" spans="1:2">
      <c r="A1021" s="92" t="s">
        <v>949</v>
      </c>
      <c r="B1021" s="76"/>
    </row>
    <row r="1022" customHeight="1" spans="1:2">
      <c r="A1022" s="92" t="s">
        <v>950</v>
      </c>
      <c r="B1022" s="49">
        <f>SUM(B1023:B1035)</f>
        <v>356</v>
      </c>
    </row>
    <row r="1023" customHeight="1" spans="1:2">
      <c r="A1023" s="92" t="s">
        <v>753</v>
      </c>
      <c r="B1023" s="53"/>
    </row>
    <row r="1024" customHeight="1" spans="1:2">
      <c r="A1024" s="92" t="s">
        <v>754</v>
      </c>
      <c r="B1024" s="53">
        <v>116</v>
      </c>
    </row>
    <row r="1025" customHeight="1" spans="1:2">
      <c r="A1025" s="92" t="s">
        <v>755</v>
      </c>
      <c r="B1025" s="53"/>
    </row>
    <row r="1026" customHeight="1" spans="1:2">
      <c r="A1026" s="92" t="s">
        <v>951</v>
      </c>
      <c r="B1026" s="53"/>
    </row>
    <row r="1027" customHeight="1" spans="1:2">
      <c r="A1027" s="92" t="s">
        <v>952</v>
      </c>
      <c r="B1027" s="53"/>
    </row>
    <row r="1028" customHeight="1" spans="1:2">
      <c r="A1028" s="92" t="s">
        <v>953</v>
      </c>
      <c r="B1028" s="53"/>
    </row>
    <row r="1029" customHeight="1" spans="1:2">
      <c r="A1029" s="92" t="s">
        <v>954</v>
      </c>
      <c r="B1029" s="53"/>
    </row>
    <row r="1030" customHeight="1" spans="1:2">
      <c r="A1030" s="92" t="s">
        <v>955</v>
      </c>
      <c r="B1030" s="53"/>
    </row>
    <row r="1031" customHeight="1" spans="1:2">
      <c r="A1031" s="92" t="s">
        <v>956</v>
      </c>
      <c r="B1031" s="53"/>
    </row>
    <row r="1032" customHeight="1" spans="1:2">
      <c r="A1032" s="92" t="s">
        <v>957</v>
      </c>
      <c r="B1032" s="53"/>
    </row>
    <row r="1033" customHeight="1" spans="1:2">
      <c r="A1033" s="92" t="s">
        <v>903</v>
      </c>
      <c r="B1033" s="53"/>
    </row>
    <row r="1034" customHeight="1" spans="1:2">
      <c r="A1034" s="92" t="s">
        <v>958</v>
      </c>
      <c r="B1034" s="53"/>
    </row>
    <row r="1035" customHeight="1" spans="1:2">
      <c r="A1035" s="92" t="s">
        <v>959</v>
      </c>
      <c r="B1035" s="53">
        <v>240</v>
      </c>
    </row>
    <row r="1036" customHeight="1" spans="1:2">
      <c r="A1036" s="92" t="s">
        <v>960</v>
      </c>
      <c r="B1036" s="49">
        <f>SUM(B1037:B1042)</f>
        <v>0</v>
      </c>
    </row>
    <row r="1037" customHeight="1" spans="1:2">
      <c r="A1037" s="92" t="s">
        <v>753</v>
      </c>
      <c r="B1037" s="76"/>
    </row>
    <row r="1038" customHeight="1" spans="1:2">
      <c r="A1038" s="92" t="s">
        <v>754</v>
      </c>
      <c r="B1038" s="76"/>
    </row>
    <row r="1039" customHeight="1" spans="1:2">
      <c r="A1039" s="92" t="s">
        <v>755</v>
      </c>
      <c r="B1039" s="76"/>
    </row>
    <row r="1040" customHeight="1" spans="1:2">
      <c r="A1040" s="92" t="s">
        <v>961</v>
      </c>
      <c r="B1040" s="76"/>
    </row>
    <row r="1041" customHeight="1" spans="1:2">
      <c r="A1041" s="91" t="s">
        <v>962</v>
      </c>
      <c r="B1041" s="76"/>
    </row>
    <row r="1042" customHeight="1" spans="1:2">
      <c r="A1042" s="92" t="s">
        <v>963</v>
      </c>
      <c r="B1042" s="76"/>
    </row>
    <row r="1043" customHeight="1" spans="1:2">
      <c r="A1043" s="92" t="s">
        <v>964</v>
      </c>
      <c r="B1043" s="49">
        <f>SUM(B1044:B1049)</f>
        <v>106</v>
      </c>
    </row>
    <row r="1044" customHeight="1" spans="1:2">
      <c r="A1044" s="92" t="s">
        <v>753</v>
      </c>
      <c r="B1044" s="76"/>
    </row>
    <row r="1045" customHeight="1" spans="1:2">
      <c r="A1045" s="92" t="s">
        <v>754</v>
      </c>
      <c r="B1045" s="76"/>
    </row>
    <row r="1046" customHeight="1" spans="1:2">
      <c r="A1046" s="92" t="s">
        <v>755</v>
      </c>
      <c r="B1046" s="76"/>
    </row>
    <row r="1047" customHeight="1" spans="1:2">
      <c r="A1047" s="92" t="s">
        <v>965</v>
      </c>
      <c r="B1047" s="76"/>
    </row>
    <row r="1048" customHeight="1" spans="1:2">
      <c r="A1048" s="92" t="s">
        <v>966</v>
      </c>
      <c r="B1048" s="76"/>
    </row>
    <row r="1049" customHeight="1" spans="1:2">
      <c r="A1049" s="92" t="s">
        <v>967</v>
      </c>
      <c r="B1049" s="53">
        <v>106</v>
      </c>
    </row>
    <row r="1050" customHeight="1" spans="1:2">
      <c r="A1050" s="92" t="s">
        <v>968</v>
      </c>
      <c r="B1050" s="49">
        <f>SUM(B1051:B1055)</f>
        <v>150</v>
      </c>
    </row>
    <row r="1051" customHeight="1" spans="1:2">
      <c r="A1051" s="92" t="s">
        <v>969</v>
      </c>
      <c r="B1051" s="53"/>
    </row>
    <row r="1052" customHeight="1" spans="1:2">
      <c r="A1052" s="92" t="s">
        <v>970</v>
      </c>
      <c r="B1052" s="53">
        <v>50</v>
      </c>
    </row>
    <row r="1053" customHeight="1" spans="1:2">
      <c r="A1053" s="92" t="s">
        <v>971</v>
      </c>
      <c r="B1053" s="53"/>
    </row>
    <row r="1054" customHeight="1" spans="1:2">
      <c r="A1054" s="92" t="s">
        <v>972</v>
      </c>
      <c r="B1054" s="53"/>
    </row>
    <row r="1055" customHeight="1" spans="1:2">
      <c r="A1055" s="92" t="s">
        <v>973</v>
      </c>
      <c r="B1055" s="53">
        <v>100</v>
      </c>
    </row>
    <row r="1056" customHeight="1" spans="1:2">
      <c r="A1056" s="92" t="s">
        <v>65</v>
      </c>
      <c r="B1056" s="49">
        <f>B1057+B1067+B1073</f>
        <v>535</v>
      </c>
    </row>
    <row r="1057" customHeight="1" spans="1:2">
      <c r="A1057" s="92" t="s">
        <v>974</v>
      </c>
      <c r="B1057" s="49">
        <f>SUM(B1058:B1066)</f>
        <v>484</v>
      </c>
    </row>
    <row r="1058" customHeight="1" spans="1:2">
      <c r="A1058" s="92" t="s">
        <v>753</v>
      </c>
      <c r="B1058" s="53">
        <v>190</v>
      </c>
    </row>
    <row r="1059" customHeight="1" spans="1:2">
      <c r="A1059" s="92" t="s">
        <v>754</v>
      </c>
      <c r="B1059" s="53">
        <v>12</v>
      </c>
    </row>
    <row r="1060" customHeight="1" spans="1:2">
      <c r="A1060" s="92" t="s">
        <v>755</v>
      </c>
      <c r="B1060" s="53"/>
    </row>
    <row r="1061" customHeight="1" spans="1:2">
      <c r="A1061" s="92" t="s">
        <v>975</v>
      </c>
      <c r="B1061" s="53"/>
    </row>
    <row r="1062" customHeight="1" spans="1:2">
      <c r="A1062" s="92" t="s">
        <v>976</v>
      </c>
      <c r="B1062" s="53"/>
    </row>
    <row r="1063" customHeight="1" spans="1:2">
      <c r="A1063" s="92" t="s">
        <v>977</v>
      </c>
      <c r="B1063" s="53"/>
    </row>
    <row r="1064" customHeight="1" spans="1:2">
      <c r="A1064" s="92" t="s">
        <v>978</v>
      </c>
      <c r="B1064" s="53"/>
    </row>
    <row r="1065" customHeight="1" spans="1:2">
      <c r="A1065" s="92" t="s">
        <v>771</v>
      </c>
      <c r="B1065" s="53"/>
    </row>
    <row r="1066" customHeight="1" spans="1:2">
      <c r="A1066" s="92" t="s">
        <v>979</v>
      </c>
      <c r="B1066" s="53">
        <v>282</v>
      </c>
    </row>
    <row r="1067" customHeight="1" spans="1:2">
      <c r="A1067" s="92" t="s">
        <v>980</v>
      </c>
      <c r="B1067" s="49">
        <f>SUM(B1068:B1072)</f>
        <v>16</v>
      </c>
    </row>
    <row r="1068" customHeight="1" spans="1:2">
      <c r="A1068" s="92" t="s">
        <v>753</v>
      </c>
      <c r="B1068" s="76"/>
    </row>
    <row r="1069" customHeight="1" spans="1:2">
      <c r="A1069" s="92" t="s">
        <v>754</v>
      </c>
      <c r="B1069" s="76"/>
    </row>
    <row r="1070" customHeight="1" spans="1:2">
      <c r="A1070" s="92" t="s">
        <v>755</v>
      </c>
      <c r="B1070" s="76"/>
    </row>
    <row r="1071" customHeight="1" spans="1:2">
      <c r="A1071" s="92" t="s">
        <v>981</v>
      </c>
      <c r="B1071" s="76"/>
    </row>
    <row r="1072" customHeight="1" spans="1:2">
      <c r="A1072" s="92" t="s">
        <v>982</v>
      </c>
      <c r="B1072" s="53">
        <v>16</v>
      </c>
    </row>
    <row r="1073" customHeight="1" spans="1:2">
      <c r="A1073" s="92" t="s">
        <v>983</v>
      </c>
      <c r="B1073" s="49">
        <f>SUM(B1074:B1075)</f>
        <v>35</v>
      </c>
    </row>
    <row r="1074" customHeight="1" spans="1:2">
      <c r="A1074" s="92" t="s">
        <v>984</v>
      </c>
      <c r="B1074" s="76"/>
    </row>
    <row r="1075" customHeight="1" spans="1:2">
      <c r="A1075" s="92" t="s">
        <v>985</v>
      </c>
      <c r="B1075" s="53">
        <v>35</v>
      </c>
    </row>
    <row r="1076" customHeight="1" spans="1:2">
      <c r="A1076" s="92" t="s">
        <v>66</v>
      </c>
      <c r="B1076" s="49">
        <f>B1077+B1084+B1090</f>
        <v>22</v>
      </c>
    </row>
    <row r="1077" customHeight="1" spans="1:2">
      <c r="A1077" s="92" t="s">
        <v>986</v>
      </c>
      <c r="B1077" s="49">
        <f>SUM(B1078:B1083)</f>
        <v>0</v>
      </c>
    </row>
    <row r="1078" customHeight="1" spans="1:2">
      <c r="A1078" s="92" t="s">
        <v>753</v>
      </c>
      <c r="B1078" s="76"/>
    </row>
    <row r="1079" customHeight="1" spans="1:2">
      <c r="A1079" s="92" t="s">
        <v>754</v>
      </c>
      <c r="B1079" s="76"/>
    </row>
    <row r="1080" customHeight="1" spans="1:2">
      <c r="A1080" s="92" t="s">
        <v>755</v>
      </c>
      <c r="B1080" s="76"/>
    </row>
    <row r="1081" customHeight="1" spans="1:2">
      <c r="A1081" s="92" t="s">
        <v>987</v>
      </c>
      <c r="B1081" s="76"/>
    </row>
    <row r="1082" customHeight="1" spans="1:2">
      <c r="A1082" s="92" t="s">
        <v>771</v>
      </c>
      <c r="B1082" s="76"/>
    </row>
    <row r="1083" customHeight="1" spans="1:2">
      <c r="A1083" s="92" t="s">
        <v>988</v>
      </c>
      <c r="B1083" s="76"/>
    </row>
    <row r="1084" customHeight="1" spans="1:2">
      <c r="A1084" s="92" t="s">
        <v>989</v>
      </c>
      <c r="B1084" s="49">
        <f>SUM(B1085:B1089)</f>
        <v>22</v>
      </c>
    </row>
    <row r="1085" customHeight="1" spans="1:2">
      <c r="A1085" s="92" t="s">
        <v>990</v>
      </c>
      <c r="B1085" s="53"/>
    </row>
    <row r="1086" customHeight="1" spans="1:2">
      <c r="A1086" s="93" t="s">
        <v>991</v>
      </c>
      <c r="B1086" s="53"/>
    </row>
    <row r="1087" customHeight="1" spans="1:2">
      <c r="A1087" s="92" t="s">
        <v>992</v>
      </c>
      <c r="B1087" s="53"/>
    </row>
    <row r="1088" customHeight="1" spans="1:2">
      <c r="A1088" s="92" t="s">
        <v>993</v>
      </c>
      <c r="B1088" s="53"/>
    </row>
    <row r="1089" customHeight="1" spans="1:2">
      <c r="A1089" s="92" t="s">
        <v>994</v>
      </c>
      <c r="B1089" s="53">
        <v>22</v>
      </c>
    </row>
    <row r="1090" customHeight="1" spans="1:2">
      <c r="A1090" s="92" t="s">
        <v>995</v>
      </c>
      <c r="B1090" s="53"/>
    </row>
    <row r="1091" customHeight="1" spans="1:2">
      <c r="A1091" s="92" t="s">
        <v>67</v>
      </c>
      <c r="B1091" s="49">
        <f>SUM(B1092:B1100)</f>
        <v>0</v>
      </c>
    </row>
    <row r="1092" customHeight="1" spans="1:2">
      <c r="A1092" s="92" t="s">
        <v>140</v>
      </c>
      <c r="B1092" s="76"/>
    </row>
    <row r="1093" customHeight="1" spans="1:2">
      <c r="A1093" s="92" t="s">
        <v>144</v>
      </c>
      <c r="B1093" s="76"/>
    </row>
    <row r="1094" customHeight="1" spans="1:2">
      <c r="A1094" s="92" t="s">
        <v>996</v>
      </c>
      <c r="B1094" s="76"/>
    </row>
    <row r="1095" customHeight="1" spans="1:2">
      <c r="A1095" s="92" t="s">
        <v>997</v>
      </c>
      <c r="B1095" s="76"/>
    </row>
    <row r="1096" customHeight="1" spans="1:2">
      <c r="A1096" s="92" t="s">
        <v>149</v>
      </c>
      <c r="B1096" s="76"/>
    </row>
    <row r="1097" customHeight="1" spans="1:2">
      <c r="A1097" s="92" t="s">
        <v>770</v>
      </c>
      <c r="B1097" s="76"/>
    </row>
    <row r="1098" customHeight="1" spans="1:2">
      <c r="A1098" s="92" t="s">
        <v>152</v>
      </c>
      <c r="B1098" s="76"/>
    </row>
    <row r="1099" customHeight="1" spans="1:2">
      <c r="A1099" s="92" t="s">
        <v>157</v>
      </c>
      <c r="B1099" s="76"/>
    </row>
    <row r="1100" customHeight="1" spans="1:2">
      <c r="A1100" s="92" t="s">
        <v>998</v>
      </c>
      <c r="B1100" s="76"/>
    </row>
    <row r="1101" customHeight="1" spans="1:2">
      <c r="A1101" s="92" t="s">
        <v>999</v>
      </c>
      <c r="B1101" s="49">
        <f>B1102+B1121+B1140+B1149+B1164</f>
        <v>572</v>
      </c>
    </row>
    <row r="1102" customHeight="1" spans="1:2">
      <c r="A1102" s="92" t="s">
        <v>1000</v>
      </c>
      <c r="B1102" s="49">
        <f>SUM(B1103:B1120)</f>
        <v>572</v>
      </c>
    </row>
    <row r="1103" customHeight="1" spans="1:2">
      <c r="A1103" s="92" t="s">
        <v>753</v>
      </c>
      <c r="B1103" s="76"/>
    </row>
    <row r="1104" customHeight="1" spans="1:2">
      <c r="A1104" s="92" t="s">
        <v>754</v>
      </c>
      <c r="B1104" s="76"/>
    </row>
    <row r="1105" customHeight="1" spans="1:2">
      <c r="A1105" s="92" t="s">
        <v>755</v>
      </c>
      <c r="B1105" s="76"/>
    </row>
    <row r="1106" customHeight="1" spans="1:2">
      <c r="A1106" s="92" t="s">
        <v>1001</v>
      </c>
      <c r="B1106" s="76"/>
    </row>
    <row r="1107" customHeight="1" spans="1:2">
      <c r="A1107" s="92" t="s">
        <v>1002</v>
      </c>
      <c r="B1107" s="76"/>
    </row>
    <row r="1108" customHeight="1" spans="1:2">
      <c r="A1108" s="92" t="s">
        <v>1003</v>
      </c>
      <c r="B1108" s="76"/>
    </row>
    <row r="1109" customHeight="1" spans="1:2">
      <c r="A1109" s="92" t="s">
        <v>1004</v>
      </c>
      <c r="B1109" s="76"/>
    </row>
    <row r="1110" customHeight="1" spans="1:2">
      <c r="A1110" s="92" t="s">
        <v>1005</v>
      </c>
      <c r="B1110" s="76"/>
    </row>
    <row r="1111" customHeight="1" spans="1:2">
      <c r="A1111" s="92" t="s">
        <v>1006</v>
      </c>
      <c r="B1111" s="76"/>
    </row>
    <row r="1112" customHeight="1" spans="1:2">
      <c r="A1112" s="92" t="s">
        <v>1007</v>
      </c>
      <c r="B1112" s="76"/>
    </row>
    <row r="1113" customHeight="1" spans="1:2">
      <c r="A1113" s="92" t="s">
        <v>1008</v>
      </c>
      <c r="B1113" s="76"/>
    </row>
    <row r="1114" customHeight="1" spans="1:2">
      <c r="A1114" s="92" t="s">
        <v>1009</v>
      </c>
      <c r="B1114" s="76"/>
    </row>
    <row r="1115" customHeight="1" spans="1:2">
      <c r="A1115" s="92" t="s">
        <v>1010</v>
      </c>
      <c r="B1115" s="76"/>
    </row>
    <row r="1116" customHeight="1" spans="1:2">
      <c r="A1116" s="92" t="s">
        <v>1011</v>
      </c>
      <c r="B1116" s="76"/>
    </row>
    <row r="1117" customHeight="1" spans="1:2">
      <c r="A1117" s="92" t="s">
        <v>1012</v>
      </c>
      <c r="B1117" s="76"/>
    </row>
    <row r="1118" customHeight="1" spans="1:2">
      <c r="A1118" s="92" t="s">
        <v>1013</v>
      </c>
      <c r="B1118" s="76"/>
    </row>
    <row r="1119" customHeight="1" spans="1:2">
      <c r="A1119" s="92" t="s">
        <v>771</v>
      </c>
      <c r="B1119" s="76"/>
    </row>
    <row r="1120" customHeight="1" spans="1:2">
      <c r="A1120" s="92" t="s">
        <v>1014</v>
      </c>
      <c r="B1120" s="53">
        <v>572</v>
      </c>
    </row>
    <row r="1121" customHeight="1" spans="1:2">
      <c r="A1121" s="92" t="s">
        <v>1015</v>
      </c>
      <c r="B1121" s="49">
        <f>SUM(B1122:B1139)</f>
        <v>0</v>
      </c>
    </row>
    <row r="1122" customHeight="1" spans="1:2">
      <c r="A1122" s="92" t="s">
        <v>753</v>
      </c>
      <c r="B1122" s="76"/>
    </row>
    <row r="1123" customHeight="1" spans="1:2">
      <c r="A1123" s="92" t="s">
        <v>754</v>
      </c>
      <c r="B1123" s="76"/>
    </row>
    <row r="1124" customHeight="1" spans="1:2">
      <c r="A1124" s="92" t="s">
        <v>755</v>
      </c>
      <c r="B1124" s="76"/>
    </row>
    <row r="1125" customHeight="1" spans="1:2">
      <c r="A1125" s="92" t="s">
        <v>1016</v>
      </c>
      <c r="B1125" s="76"/>
    </row>
    <row r="1126" customHeight="1" spans="1:2">
      <c r="A1126" s="92" t="s">
        <v>1017</v>
      </c>
      <c r="B1126" s="76"/>
    </row>
    <row r="1127" customHeight="1" spans="1:2">
      <c r="A1127" s="92" t="s">
        <v>1018</v>
      </c>
      <c r="B1127" s="76"/>
    </row>
    <row r="1128" customHeight="1" spans="1:2">
      <c r="A1128" s="92" t="s">
        <v>1019</v>
      </c>
      <c r="B1128" s="76"/>
    </row>
    <row r="1129" customHeight="1" spans="1:2">
      <c r="A1129" s="92" t="s">
        <v>1020</v>
      </c>
      <c r="B1129" s="76"/>
    </row>
    <row r="1130" customHeight="1" spans="1:2">
      <c r="A1130" s="92" t="s">
        <v>1021</v>
      </c>
      <c r="B1130" s="76"/>
    </row>
    <row r="1131" customHeight="1" spans="1:2">
      <c r="A1131" s="92" t="s">
        <v>1022</v>
      </c>
      <c r="B1131" s="76"/>
    </row>
    <row r="1132" customHeight="1" spans="1:2">
      <c r="A1132" s="92" t="s">
        <v>1023</v>
      </c>
      <c r="B1132" s="76"/>
    </row>
    <row r="1133" customHeight="1" spans="1:2">
      <c r="A1133" s="92" t="s">
        <v>1024</v>
      </c>
      <c r="B1133" s="76"/>
    </row>
    <row r="1134" customHeight="1" spans="1:2">
      <c r="A1134" s="92" t="s">
        <v>1025</v>
      </c>
      <c r="B1134" s="76"/>
    </row>
    <row r="1135" customHeight="1" spans="1:2">
      <c r="A1135" s="92" t="s">
        <v>1026</v>
      </c>
      <c r="B1135" s="76"/>
    </row>
    <row r="1136" customHeight="1" spans="1:2">
      <c r="A1136" s="92" t="s">
        <v>1027</v>
      </c>
      <c r="B1136" s="76"/>
    </row>
    <row r="1137" customHeight="1" spans="1:2">
      <c r="A1137" s="92" t="s">
        <v>1028</v>
      </c>
      <c r="B1137" s="76"/>
    </row>
    <row r="1138" customHeight="1" spans="1:2">
      <c r="A1138" s="92" t="s">
        <v>771</v>
      </c>
      <c r="B1138" s="76"/>
    </row>
    <row r="1139" customHeight="1" spans="1:2">
      <c r="A1139" s="92" t="s">
        <v>1029</v>
      </c>
      <c r="B1139" s="76"/>
    </row>
    <row r="1140" customHeight="1" spans="1:2">
      <c r="A1140" s="92" t="s">
        <v>1030</v>
      </c>
      <c r="B1140" s="49">
        <f>SUM(B1141:B1148)</f>
        <v>0</v>
      </c>
    </row>
    <row r="1141" customHeight="1" spans="1:2">
      <c r="A1141" s="92" t="s">
        <v>753</v>
      </c>
      <c r="B1141" s="76"/>
    </row>
    <row r="1142" customHeight="1" spans="1:2">
      <c r="A1142" s="92" t="s">
        <v>754</v>
      </c>
      <c r="B1142" s="76"/>
    </row>
    <row r="1143" customHeight="1" spans="1:2">
      <c r="A1143" s="92" t="s">
        <v>755</v>
      </c>
      <c r="B1143" s="76"/>
    </row>
    <row r="1144" customHeight="1" spans="1:2">
      <c r="A1144" s="92" t="s">
        <v>1031</v>
      </c>
      <c r="B1144" s="76"/>
    </row>
    <row r="1145" customHeight="1" spans="1:2">
      <c r="A1145" s="92" t="s">
        <v>1032</v>
      </c>
      <c r="B1145" s="76"/>
    </row>
    <row r="1146" customHeight="1" spans="1:2">
      <c r="A1146" s="92" t="s">
        <v>1033</v>
      </c>
      <c r="B1146" s="76"/>
    </row>
    <row r="1147" customHeight="1" spans="1:2">
      <c r="A1147" s="92" t="s">
        <v>771</v>
      </c>
      <c r="B1147" s="76"/>
    </row>
    <row r="1148" customHeight="1" spans="1:2">
      <c r="A1148" s="92" t="s">
        <v>1034</v>
      </c>
      <c r="B1148" s="76"/>
    </row>
    <row r="1149" customHeight="1" spans="1:2">
      <c r="A1149" s="92" t="s">
        <v>1035</v>
      </c>
      <c r="B1149" s="49">
        <f>SUM(B1150:B1163)</f>
        <v>0</v>
      </c>
    </row>
    <row r="1150" customHeight="1" spans="1:2">
      <c r="A1150" s="92" t="s">
        <v>753</v>
      </c>
      <c r="B1150" s="76"/>
    </row>
    <row r="1151" customHeight="1" spans="1:2">
      <c r="A1151" s="92" t="s">
        <v>754</v>
      </c>
      <c r="B1151" s="76"/>
    </row>
    <row r="1152" customHeight="1" spans="1:2">
      <c r="A1152" s="92" t="s">
        <v>755</v>
      </c>
      <c r="B1152" s="76"/>
    </row>
    <row r="1153" customHeight="1" spans="1:2">
      <c r="A1153" s="92" t="s">
        <v>1036</v>
      </c>
      <c r="B1153" s="76"/>
    </row>
    <row r="1154" customHeight="1" spans="1:2">
      <c r="A1154" s="92" t="s">
        <v>1037</v>
      </c>
      <c r="B1154" s="76"/>
    </row>
    <row r="1155" customHeight="1" spans="1:2">
      <c r="A1155" s="92" t="s">
        <v>1038</v>
      </c>
      <c r="B1155" s="76"/>
    </row>
    <row r="1156" customHeight="1" spans="1:2">
      <c r="A1156" s="92" t="s">
        <v>1039</v>
      </c>
      <c r="B1156" s="76"/>
    </row>
    <row r="1157" customHeight="1" spans="1:2">
      <c r="A1157" s="92" t="s">
        <v>1040</v>
      </c>
      <c r="B1157" s="76"/>
    </row>
    <row r="1158" customHeight="1" spans="1:2">
      <c r="A1158" s="92" t="s">
        <v>1041</v>
      </c>
      <c r="B1158" s="76"/>
    </row>
    <row r="1159" customHeight="1" spans="1:2">
      <c r="A1159" s="92" t="s">
        <v>1042</v>
      </c>
      <c r="B1159" s="76"/>
    </row>
    <row r="1160" customHeight="1" spans="1:2">
      <c r="A1160" s="92" t="s">
        <v>1043</v>
      </c>
      <c r="B1160" s="76"/>
    </row>
    <row r="1161" customHeight="1" spans="1:2">
      <c r="A1161" s="92" t="s">
        <v>1044</v>
      </c>
      <c r="B1161" s="76"/>
    </row>
    <row r="1162" customHeight="1" spans="1:2">
      <c r="A1162" s="92" t="s">
        <v>1045</v>
      </c>
      <c r="B1162" s="76"/>
    </row>
    <row r="1163" customHeight="1" spans="1:2">
      <c r="A1163" s="92" t="s">
        <v>1046</v>
      </c>
      <c r="B1163" s="76"/>
    </row>
    <row r="1164" customHeight="1" spans="1:2">
      <c r="A1164" s="92" t="s">
        <v>1047</v>
      </c>
      <c r="B1164" s="76"/>
    </row>
    <row r="1165" customHeight="1" spans="1:2">
      <c r="A1165" s="92" t="s">
        <v>69</v>
      </c>
      <c r="B1165" s="49">
        <f>B1166+B1175+B1179</f>
        <v>11845</v>
      </c>
    </row>
    <row r="1166" customHeight="1" spans="1:2">
      <c r="A1166" s="92" t="s">
        <v>1048</v>
      </c>
      <c r="B1166" s="49">
        <f>SUM(B1167:B1174)</f>
        <v>9607</v>
      </c>
    </row>
    <row r="1167" customHeight="1" spans="1:2">
      <c r="A1167" s="92" t="s">
        <v>1049</v>
      </c>
      <c r="B1167" s="53"/>
    </row>
    <row r="1168" customHeight="1" spans="1:2">
      <c r="A1168" s="92" t="s">
        <v>1050</v>
      </c>
      <c r="B1168" s="53"/>
    </row>
    <row r="1169" customHeight="1" spans="1:2">
      <c r="A1169" s="92" t="s">
        <v>1051</v>
      </c>
      <c r="B1169" s="53">
        <v>2789</v>
      </c>
    </row>
    <row r="1170" customHeight="1" spans="1:2">
      <c r="A1170" s="92" t="s">
        <v>1052</v>
      </c>
      <c r="B1170" s="53"/>
    </row>
    <row r="1171" customHeight="1" spans="1:2">
      <c r="A1171" s="92" t="s">
        <v>1053</v>
      </c>
      <c r="B1171" s="53">
        <v>383</v>
      </c>
    </row>
    <row r="1172" customHeight="1" spans="1:2">
      <c r="A1172" s="92" t="s">
        <v>1054</v>
      </c>
      <c r="B1172" s="53"/>
    </row>
    <row r="1173" customHeight="1" spans="1:2">
      <c r="A1173" s="92" t="s">
        <v>1055</v>
      </c>
      <c r="B1173" s="53">
        <v>435</v>
      </c>
    </row>
    <row r="1174" customHeight="1" spans="1:2">
      <c r="A1174" s="92" t="s">
        <v>1056</v>
      </c>
      <c r="B1174" s="53">
        <v>6000</v>
      </c>
    </row>
    <row r="1175" customHeight="1" spans="1:2">
      <c r="A1175" s="92" t="s">
        <v>1057</v>
      </c>
      <c r="B1175" s="49">
        <f>SUM(B1176:B1178)</f>
        <v>2238</v>
      </c>
    </row>
    <row r="1176" customHeight="1" spans="1:2">
      <c r="A1176" s="92" t="s">
        <v>1058</v>
      </c>
      <c r="B1176" s="53">
        <v>2238</v>
      </c>
    </row>
    <row r="1177" customHeight="1" spans="1:2">
      <c r="A1177" s="92" t="s">
        <v>1059</v>
      </c>
      <c r="B1177" s="53"/>
    </row>
    <row r="1178" customHeight="1" spans="1:2">
      <c r="A1178" s="92" t="s">
        <v>1060</v>
      </c>
      <c r="B1178" s="53"/>
    </row>
    <row r="1179" customHeight="1" spans="1:2">
      <c r="A1179" s="92" t="s">
        <v>1061</v>
      </c>
      <c r="B1179" s="49">
        <f>SUM(B1180:B1182)</f>
        <v>0</v>
      </c>
    </row>
    <row r="1180" customHeight="1" spans="1:2">
      <c r="A1180" s="92" t="s">
        <v>1062</v>
      </c>
      <c r="B1180" s="76"/>
    </row>
    <row r="1181" customHeight="1" spans="1:2">
      <c r="A1181" s="92" t="s">
        <v>1063</v>
      </c>
      <c r="B1181" s="76"/>
    </row>
    <row r="1182" customHeight="1" spans="1:2">
      <c r="A1182" s="92" t="s">
        <v>1064</v>
      </c>
      <c r="B1182" s="76"/>
    </row>
    <row r="1183" customHeight="1" spans="1:2">
      <c r="A1183" s="92" t="s">
        <v>70</v>
      </c>
      <c r="B1183" s="49">
        <f>B1184+B1199+B1213+B1218+B1224</f>
        <v>300</v>
      </c>
    </row>
    <row r="1184" customHeight="1" spans="1:2">
      <c r="A1184" s="92" t="s">
        <v>1065</v>
      </c>
      <c r="B1184" s="49">
        <f>SUM(B1185:B1198)</f>
        <v>194</v>
      </c>
    </row>
    <row r="1185" customHeight="1" spans="1:2">
      <c r="A1185" s="92" t="s">
        <v>753</v>
      </c>
      <c r="B1185" s="53"/>
    </row>
    <row r="1186" customHeight="1" spans="1:2">
      <c r="A1186" s="92" t="s">
        <v>754</v>
      </c>
      <c r="B1186" s="53"/>
    </row>
    <row r="1187" customHeight="1" spans="1:2">
      <c r="A1187" s="92" t="s">
        <v>755</v>
      </c>
      <c r="B1187" s="53"/>
    </row>
    <row r="1188" customHeight="1" spans="1:2">
      <c r="A1188" s="92" t="s">
        <v>1066</v>
      </c>
      <c r="B1188" s="53"/>
    </row>
    <row r="1189" customHeight="1" spans="1:2">
      <c r="A1189" s="92" t="s">
        <v>1067</v>
      </c>
      <c r="B1189" s="53"/>
    </row>
    <row r="1190" customHeight="1" spans="1:2">
      <c r="A1190" s="92" t="s">
        <v>1068</v>
      </c>
      <c r="B1190" s="53"/>
    </row>
    <row r="1191" customHeight="1" spans="1:2">
      <c r="A1191" s="92" t="s">
        <v>1069</v>
      </c>
      <c r="B1191" s="53"/>
    </row>
    <row r="1192" customHeight="1" spans="1:2">
      <c r="A1192" s="92" t="s">
        <v>1070</v>
      </c>
      <c r="B1192" s="53"/>
    </row>
    <row r="1193" customHeight="1" spans="1:2">
      <c r="A1193" s="92" t="s">
        <v>1071</v>
      </c>
      <c r="B1193" s="53"/>
    </row>
    <row r="1194" customHeight="1" spans="1:2">
      <c r="A1194" s="92" t="s">
        <v>1072</v>
      </c>
      <c r="B1194" s="53"/>
    </row>
    <row r="1195" customHeight="1" spans="1:2">
      <c r="A1195" s="92" t="s">
        <v>1073</v>
      </c>
      <c r="B1195" s="53">
        <v>56</v>
      </c>
    </row>
    <row r="1196" customHeight="1" spans="1:2">
      <c r="A1196" s="92" t="s">
        <v>1074</v>
      </c>
      <c r="B1196" s="53"/>
    </row>
    <row r="1197" customHeight="1" spans="1:2">
      <c r="A1197" s="92" t="s">
        <v>771</v>
      </c>
      <c r="B1197" s="53"/>
    </row>
    <row r="1198" customHeight="1" spans="1:2">
      <c r="A1198" s="92" t="s">
        <v>1075</v>
      </c>
      <c r="B1198" s="53">
        <v>138</v>
      </c>
    </row>
    <row r="1199" customHeight="1" spans="1:2">
      <c r="A1199" s="92" t="s">
        <v>1076</v>
      </c>
      <c r="B1199" s="49">
        <f>SUM(B1200:B1212)</f>
        <v>0</v>
      </c>
    </row>
    <row r="1200" customHeight="1" spans="1:2">
      <c r="A1200" s="92" t="s">
        <v>753</v>
      </c>
      <c r="B1200" s="76"/>
    </row>
    <row r="1201" customHeight="1" spans="1:2">
      <c r="A1201" s="92" t="s">
        <v>754</v>
      </c>
      <c r="B1201" s="76"/>
    </row>
    <row r="1202" customHeight="1" spans="1:2">
      <c r="A1202" s="92" t="s">
        <v>755</v>
      </c>
      <c r="B1202" s="76"/>
    </row>
    <row r="1203" customHeight="1" spans="1:2">
      <c r="A1203" s="92" t="s">
        <v>1077</v>
      </c>
      <c r="B1203" s="76"/>
    </row>
    <row r="1204" customHeight="1" spans="1:2">
      <c r="A1204" s="92" t="s">
        <v>1078</v>
      </c>
      <c r="B1204" s="76"/>
    </row>
    <row r="1205" customHeight="1" spans="1:2">
      <c r="A1205" s="92" t="s">
        <v>1079</v>
      </c>
      <c r="B1205" s="76"/>
    </row>
    <row r="1206" customHeight="1" spans="1:2">
      <c r="A1206" s="92" t="s">
        <v>1080</v>
      </c>
      <c r="B1206" s="76"/>
    </row>
    <row r="1207" customHeight="1" spans="1:2">
      <c r="A1207" s="92" t="s">
        <v>1081</v>
      </c>
      <c r="B1207" s="76"/>
    </row>
    <row r="1208" customHeight="1" spans="1:2">
      <c r="A1208" s="92" t="s">
        <v>1082</v>
      </c>
      <c r="B1208" s="76"/>
    </row>
    <row r="1209" customHeight="1" spans="1:2">
      <c r="A1209" s="92" t="s">
        <v>1083</v>
      </c>
      <c r="B1209" s="76"/>
    </row>
    <row r="1210" customHeight="1" spans="1:2">
      <c r="A1210" s="92" t="s">
        <v>1084</v>
      </c>
      <c r="B1210" s="76"/>
    </row>
    <row r="1211" customHeight="1" spans="1:2">
      <c r="A1211" s="92" t="s">
        <v>771</v>
      </c>
      <c r="B1211" s="76"/>
    </row>
    <row r="1212" customHeight="1" spans="1:2">
      <c r="A1212" s="92" t="s">
        <v>1085</v>
      </c>
      <c r="B1212" s="76"/>
    </row>
    <row r="1213" customHeight="1" spans="1:2">
      <c r="A1213" s="92" t="s">
        <v>1086</v>
      </c>
      <c r="B1213" s="49">
        <f>SUM(B1214:B1217)</f>
        <v>0</v>
      </c>
    </row>
    <row r="1214" customHeight="1" spans="1:2">
      <c r="A1214" s="92" t="s">
        <v>1087</v>
      </c>
      <c r="B1214" s="76"/>
    </row>
    <row r="1215" customHeight="1" spans="1:2">
      <c r="A1215" s="92" t="s">
        <v>1088</v>
      </c>
      <c r="B1215" s="76"/>
    </row>
    <row r="1216" customHeight="1" spans="1:2">
      <c r="A1216" s="92" t="s">
        <v>1089</v>
      </c>
      <c r="B1216" s="76"/>
    </row>
    <row r="1217" customHeight="1" spans="1:2">
      <c r="A1217" s="92" t="s">
        <v>1090</v>
      </c>
      <c r="B1217" s="76"/>
    </row>
    <row r="1218" customHeight="1" spans="1:2">
      <c r="A1218" s="92" t="s">
        <v>1091</v>
      </c>
      <c r="B1218" s="49">
        <f>SUM(B1219:B1223)</f>
        <v>106</v>
      </c>
    </row>
    <row r="1219" customHeight="1" spans="1:2">
      <c r="A1219" s="92" t="s">
        <v>1092</v>
      </c>
      <c r="B1219" s="76"/>
    </row>
    <row r="1220" customHeight="1" spans="1:2">
      <c r="A1220" s="92" t="s">
        <v>1093</v>
      </c>
      <c r="B1220" s="76"/>
    </row>
    <row r="1221" customHeight="1" spans="1:2">
      <c r="A1221" s="92" t="s">
        <v>1094</v>
      </c>
      <c r="B1221" s="76"/>
    </row>
    <row r="1222" customHeight="1" spans="1:2">
      <c r="A1222" s="92" t="s">
        <v>1095</v>
      </c>
      <c r="B1222" s="76"/>
    </row>
    <row r="1223" customHeight="1" spans="1:2">
      <c r="A1223" s="92" t="s">
        <v>1096</v>
      </c>
      <c r="B1223" s="53">
        <v>106</v>
      </c>
    </row>
    <row r="1224" customHeight="1" spans="1:2">
      <c r="A1224" s="92" t="s">
        <v>1097</v>
      </c>
      <c r="B1224" s="49">
        <f>SUM(B1225:B1235)</f>
        <v>0</v>
      </c>
    </row>
    <row r="1225" customHeight="1" spans="1:2">
      <c r="A1225" s="92" t="s">
        <v>1098</v>
      </c>
      <c r="B1225" s="76"/>
    </row>
    <row r="1226" customHeight="1" spans="1:2">
      <c r="A1226" s="92" t="s">
        <v>1099</v>
      </c>
      <c r="B1226" s="76"/>
    </row>
    <row r="1227" customHeight="1" spans="1:2">
      <c r="A1227" s="92" t="s">
        <v>1100</v>
      </c>
      <c r="B1227" s="76"/>
    </row>
    <row r="1228" customHeight="1" spans="1:2">
      <c r="A1228" s="92" t="s">
        <v>1101</v>
      </c>
      <c r="B1228" s="76"/>
    </row>
    <row r="1229" customHeight="1" spans="1:2">
      <c r="A1229" s="92" t="s">
        <v>1102</v>
      </c>
      <c r="B1229" s="76"/>
    </row>
    <row r="1230" customHeight="1" spans="1:2">
      <c r="A1230" s="92" t="s">
        <v>1103</v>
      </c>
      <c r="B1230" s="76"/>
    </row>
    <row r="1231" customHeight="1" spans="1:2">
      <c r="A1231" s="92" t="s">
        <v>1104</v>
      </c>
      <c r="B1231" s="76"/>
    </row>
    <row r="1232" customHeight="1" spans="1:2">
      <c r="A1232" s="92" t="s">
        <v>1105</v>
      </c>
      <c r="B1232" s="76"/>
    </row>
    <row r="1233" customHeight="1" spans="1:2">
      <c r="A1233" s="92" t="s">
        <v>1106</v>
      </c>
      <c r="B1233" s="76"/>
    </row>
    <row r="1234" customHeight="1" spans="1:2">
      <c r="A1234" s="92" t="s">
        <v>1107</v>
      </c>
      <c r="B1234" s="76"/>
    </row>
    <row r="1235" customHeight="1" spans="1:2">
      <c r="A1235" s="92" t="s">
        <v>1108</v>
      </c>
      <c r="B1235" s="76"/>
    </row>
    <row r="1236" customHeight="1" spans="1:2">
      <c r="A1236" s="91" t="s">
        <v>1109</v>
      </c>
      <c r="B1236" s="49">
        <f>B1237+B1249+B1255+B1261+B1269+B1282+B1286+B1292</f>
        <v>1304</v>
      </c>
    </row>
    <row r="1237" customHeight="1" spans="1:2">
      <c r="A1237" s="91" t="s">
        <v>1110</v>
      </c>
      <c r="B1237" s="49">
        <f>SUM(B1238:B1248)</f>
        <v>608</v>
      </c>
    </row>
    <row r="1238" customHeight="1" spans="1:2">
      <c r="A1238" s="91" t="s">
        <v>1111</v>
      </c>
      <c r="B1238" s="82">
        <v>160</v>
      </c>
    </row>
    <row r="1239" customHeight="1" spans="1:2">
      <c r="A1239" s="91" t="s">
        <v>1112</v>
      </c>
      <c r="B1239" s="82"/>
    </row>
    <row r="1240" customHeight="1" spans="1:2">
      <c r="A1240" s="91" t="s">
        <v>1113</v>
      </c>
      <c r="B1240" s="82"/>
    </row>
    <row r="1241" customHeight="1" spans="1:2">
      <c r="A1241" s="91" t="s">
        <v>1114</v>
      </c>
      <c r="B1241" s="82"/>
    </row>
    <row r="1242" customHeight="1" spans="1:2">
      <c r="A1242" s="91" t="s">
        <v>1115</v>
      </c>
      <c r="B1242" s="82"/>
    </row>
    <row r="1243" customHeight="1" spans="1:2">
      <c r="A1243" s="91" t="s">
        <v>1116</v>
      </c>
      <c r="B1243" s="82">
        <v>30</v>
      </c>
    </row>
    <row r="1244" customHeight="1" spans="1:2">
      <c r="A1244" s="91" t="s">
        <v>1117</v>
      </c>
      <c r="B1244" s="82"/>
    </row>
    <row r="1245" customHeight="1" spans="1:2">
      <c r="A1245" s="91" t="s">
        <v>1118</v>
      </c>
      <c r="B1245" s="82">
        <v>5</v>
      </c>
    </row>
    <row r="1246" customHeight="1" spans="1:2">
      <c r="A1246" s="91" t="s">
        <v>1119</v>
      </c>
      <c r="B1246" s="82"/>
    </row>
    <row r="1247" customHeight="1" spans="1:2">
      <c r="A1247" s="91" t="s">
        <v>1120</v>
      </c>
      <c r="B1247" s="82"/>
    </row>
    <row r="1248" customHeight="1" spans="1:2">
      <c r="A1248" s="91" t="s">
        <v>1121</v>
      </c>
      <c r="B1248" s="82">
        <v>413</v>
      </c>
    </row>
    <row r="1249" customHeight="1" spans="1:2">
      <c r="A1249" s="91" t="s">
        <v>1122</v>
      </c>
      <c r="B1249" s="49">
        <f>SUM(B1250:B1254)</f>
        <v>522</v>
      </c>
    </row>
    <row r="1250" customHeight="1" spans="1:2">
      <c r="A1250" s="91" t="s">
        <v>1111</v>
      </c>
      <c r="B1250" s="53"/>
    </row>
    <row r="1251" customHeight="1" spans="1:2">
      <c r="A1251" s="91" t="s">
        <v>1123</v>
      </c>
      <c r="B1251" s="53"/>
    </row>
    <row r="1252" customHeight="1" spans="1:2">
      <c r="A1252" s="91" t="s">
        <v>1113</v>
      </c>
      <c r="B1252" s="53"/>
    </row>
    <row r="1253" customHeight="1" spans="1:2">
      <c r="A1253" s="91" t="s">
        <v>1124</v>
      </c>
      <c r="B1253" s="82">
        <v>522</v>
      </c>
    </row>
    <row r="1254" customHeight="1" spans="1:2">
      <c r="A1254" s="91" t="s">
        <v>1125</v>
      </c>
      <c r="B1254" s="53"/>
    </row>
    <row r="1255" customHeight="1" spans="1:2">
      <c r="A1255" s="91" t="s">
        <v>1126</v>
      </c>
      <c r="B1255" s="49">
        <f>SUM(B1256:B1260)</f>
        <v>106</v>
      </c>
    </row>
    <row r="1256" customHeight="1" spans="1:2">
      <c r="A1256" s="91" t="s">
        <v>1111</v>
      </c>
      <c r="B1256" s="53"/>
    </row>
    <row r="1257" customHeight="1" spans="1:2">
      <c r="A1257" s="91" t="s">
        <v>1112</v>
      </c>
      <c r="B1257" s="53"/>
    </row>
    <row r="1258" customHeight="1" spans="1:2">
      <c r="A1258" s="91" t="s">
        <v>1113</v>
      </c>
      <c r="B1258" s="53"/>
    </row>
    <row r="1259" customHeight="1" spans="1:2">
      <c r="A1259" s="91" t="s">
        <v>1127</v>
      </c>
      <c r="B1259" s="53"/>
    </row>
    <row r="1260" customHeight="1" spans="1:2">
      <c r="A1260" s="91" t="s">
        <v>1128</v>
      </c>
      <c r="B1260" s="82">
        <v>106</v>
      </c>
    </row>
    <row r="1261" customHeight="1" spans="1:2">
      <c r="A1261" s="91" t="s">
        <v>1129</v>
      </c>
      <c r="B1261" s="49">
        <f>SUM(B1262:B1268)</f>
        <v>0</v>
      </c>
    </row>
    <row r="1262" customHeight="1" spans="1:2">
      <c r="A1262" s="91" t="s">
        <v>1111</v>
      </c>
      <c r="B1262" s="76"/>
    </row>
    <row r="1263" customHeight="1" spans="1:2">
      <c r="A1263" s="91" t="s">
        <v>1112</v>
      </c>
      <c r="B1263" s="76"/>
    </row>
    <row r="1264" customHeight="1" spans="1:2">
      <c r="A1264" s="91" t="s">
        <v>1113</v>
      </c>
      <c r="B1264" s="76"/>
    </row>
    <row r="1265" customHeight="1" spans="1:2">
      <c r="A1265" s="91" t="s">
        <v>1130</v>
      </c>
      <c r="B1265" s="76"/>
    </row>
    <row r="1266" customHeight="1" spans="1:2">
      <c r="A1266" s="91" t="s">
        <v>1131</v>
      </c>
      <c r="B1266" s="76"/>
    </row>
    <row r="1267" customHeight="1" spans="1:2">
      <c r="A1267" s="91" t="s">
        <v>1120</v>
      </c>
      <c r="B1267" s="76"/>
    </row>
    <row r="1268" customHeight="1" spans="1:2">
      <c r="A1268" s="91" t="s">
        <v>1132</v>
      </c>
      <c r="B1268" s="76"/>
    </row>
    <row r="1269" customHeight="1" spans="1:2">
      <c r="A1269" s="91" t="s">
        <v>1133</v>
      </c>
      <c r="B1269" s="49">
        <f>SUM(B1270:B1281)</f>
        <v>0</v>
      </c>
    </row>
    <row r="1270" customHeight="1" spans="1:2">
      <c r="A1270" s="91" t="s">
        <v>1111</v>
      </c>
      <c r="B1270" s="76"/>
    </row>
    <row r="1271" customHeight="1" spans="1:2">
      <c r="A1271" s="91" t="s">
        <v>1112</v>
      </c>
      <c r="B1271" s="76"/>
    </row>
    <row r="1272" customHeight="1" spans="1:2">
      <c r="A1272" s="91" t="s">
        <v>1113</v>
      </c>
      <c r="B1272" s="76"/>
    </row>
    <row r="1273" customHeight="1" spans="1:2">
      <c r="A1273" s="91" t="s">
        <v>1134</v>
      </c>
      <c r="B1273" s="76"/>
    </row>
    <row r="1274" customHeight="1" spans="1:2">
      <c r="A1274" s="91" t="s">
        <v>1135</v>
      </c>
      <c r="B1274" s="76"/>
    </row>
    <row r="1275" customHeight="1" spans="1:2">
      <c r="A1275" s="91" t="s">
        <v>1136</v>
      </c>
      <c r="B1275" s="76"/>
    </row>
    <row r="1276" customHeight="1" spans="1:2">
      <c r="A1276" s="91" t="s">
        <v>1137</v>
      </c>
      <c r="B1276" s="76"/>
    </row>
    <row r="1277" customHeight="1" spans="1:2">
      <c r="A1277" s="91" t="s">
        <v>1138</v>
      </c>
      <c r="B1277" s="76"/>
    </row>
    <row r="1278" customHeight="1" spans="1:2">
      <c r="A1278" s="91" t="s">
        <v>1139</v>
      </c>
      <c r="B1278" s="76"/>
    </row>
    <row r="1279" customHeight="1" spans="1:2">
      <c r="A1279" s="91" t="s">
        <v>1140</v>
      </c>
      <c r="B1279" s="76"/>
    </row>
    <row r="1280" customHeight="1" spans="1:2">
      <c r="A1280" s="91" t="s">
        <v>1141</v>
      </c>
      <c r="B1280" s="76"/>
    </row>
    <row r="1281" customHeight="1" spans="1:2">
      <c r="A1281" s="91" t="s">
        <v>1142</v>
      </c>
      <c r="B1281" s="76"/>
    </row>
    <row r="1282" customHeight="1" spans="1:2">
      <c r="A1282" s="91" t="s">
        <v>1143</v>
      </c>
      <c r="B1282" s="49">
        <f>SUM(B1283:B1285)</f>
        <v>0</v>
      </c>
    </row>
    <row r="1283" customHeight="1" spans="1:2">
      <c r="A1283" s="91" t="s">
        <v>1144</v>
      </c>
      <c r="B1283" s="76"/>
    </row>
    <row r="1284" customHeight="1" spans="1:2">
      <c r="A1284" s="91" t="s">
        <v>1145</v>
      </c>
      <c r="B1284" s="76"/>
    </row>
    <row r="1285" customHeight="1" spans="1:2">
      <c r="A1285" s="91" t="s">
        <v>1146</v>
      </c>
      <c r="B1285" s="76"/>
    </row>
    <row r="1286" customHeight="1" spans="1:2">
      <c r="A1286" s="91" t="s">
        <v>1147</v>
      </c>
      <c r="B1286" s="49">
        <f>SUM(B1287:B1291)</f>
        <v>65</v>
      </c>
    </row>
    <row r="1287" customHeight="1" spans="1:2">
      <c r="A1287" s="91" t="s">
        <v>1148</v>
      </c>
      <c r="B1287" s="82">
        <v>65</v>
      </c>
    </row>
    <row r="1288" customHeight="1" spans="1:2">
      <c r="A1288" s="91" t="s">
        <v>1149</v>
      </c>
      <c r="B1288" s="53"/>
    </row>
    <row r="1289" customHeight="1" spans="1:2">
      <c r="A1289" s="91" t="s">
        <v>1150</v>
      </c>
      <c r="B1289" s="53"/>
    </row>
    <row r="1290" customHeight="1" spans="1:2">
      <c r="A1290" s="91" t="s">
        <v>1151</v>
      </c>
      <c r="B1290" s="53"/>
    </row>
    <row r="1291" customHeight="1" spans="1:2">
      <c r="A1291" s="91" t="s">
        <v>1152</v>
      </c>
      <c r="B1291" s="53"/>
    </row>
    <row r="1292" customHeight="1" spans="1:2">
      <c r="A1292" s="91" t="s">
        <v>1153</v>
      </c>
      <c r="B1292" s="82">
        <v>3</v>
      </c>
    </row>
    <row r="1293" customHeight="1" spans="1:2">
      <c r="A1293" s="92" t="s">
        <v>72</v>
      </c>
      <c r="B1293" s="76"/>
    </row>
    <row r="1294" customHeight="1" spans="1:2">
      <c r="A1294" s="92" t="s">
        <v>73</v>
      </c>
      <c r="B1294" s="49">
        <f>B1295</f>
        <v>5432</v>
      </c>
    </row>
    <row r="1295" customHeight="1" spans="1:2">
      <c r="A1295" s="92" t="s">
        <v>1154</v>
      </c>
      <c r="B1295" s="49">
        <f>SUM(B1296:B1299)</f>
        <v>5432</v>
      </c>
    </row>
    <row r="1296" customHeight="1" spans="1:2">
      <c r="A1296" s="92" t="s">
        <v>1155</v>
      </c>
      <c r="B1296" s="53">
        <v>5159</v>
      </c>
    </row>
    <row r="1297" customHeight="1" spans="1:2">
      <c r="A1297" s="92" t="s">
        <v>1156</v>
      </c>
      <c r="B1297" s="53"/>
    </row>
    <row r="1298" customHeight="1" spans="1:2">
      <c r="A1298" s="92" t="s">
        <v>1157</v>
      </c>
      <c r="B1298" s="53"/>
    </row>
    <row r="1299" customHeight="1" spans="1:2">
      <c r="A1299" s="92" t="s">
        <v>1158</v>
      </c>
      <c r="B1299" s="53">
        <v>273</v>
      </c>
    </row>
    <row r="1300" customHeight="1" spans="1:2">
      <c r="A1300" s="52" t="s">
        <v>74</v>
      </c>
      <c r="B1300" s="49">
        <f>B1301</f>
        <v>0</v>
      </c>
    </row>
    <row r="1301" customHeight="1" spans="1:2">
      <c r="A1301" s="52" t="s">
        <v>1159</v>
      </c>
      <c r="B1301" s="90"/>
    </row>
    <row r="1302" customHeight="1" spans="1:2">
      <c r="A1302" s="52" t="s">
        <v>75</v>
      </c>
      <c r="B1302" s="49">
        <f>B1303+B1304</f>
        <v>20</v>
      </c>
    </row>
    <row r="1303" customHeight="1" spans="1:2">
      <c r="A1303" s="52" t="s">
        <v>1160</v>
      </c>
      <c r="B1303" s="53"/>
    </row>
    <row r="1304" customHeight="1" spans="1:2">
      <c r="A1304" s="52" t="s">
        <v>1161</v>
      </c>
      <c r="B1304" s="53">
        <v>20</v>
      </c>
    </row>
    <row r="1305" customHeight="1" spans="1:2">
      <c r="A1305" s="52"/>
      <c r="B1305" s="49"/>
    </row>
    <row r="1306" customHeight="1" spans="1:2">
      <c r="A1306" s="52"/>
      <c r="B1306" s="49"/>
    </row>
    <row r="1307" customHeight="1" spans="1:2">
      <c r="A1307" s="58" t="s">
        <v>76</v>
      </c>
      <c r="B1307" s="49">
        <f>B5+B251+B254+B266+B355+B409+B465+B521+B638+B709+B782+B801+B926+B990+B1056+B1076+B1091+B1101+B1165+B1183+B1236+B1294+B1300+B1302+B1293</f>
        <v>226000</v>
      </c>
    </row>
  </sheetData>
  <sheetProtection selectLockedCells="1"/>
  <mergeCells count="1">
    <mergeCell ref="A2:B2"/>
  </mergeCells>
  <printOptions horizontalCentered="1"/>
  <pageMargins left="0.31496062992126" right="0.31496062992126" top="0.354330708661417" bottom="0.354330708661417" header="0.31496062992126" footer="0.31496062992126"/>
  <pageSetup paperSize="9" scale="80" orientation="portrait"/>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16"/>
  <sheetViews>
    <sheetView view="pageBreakPreview" zoomScaleNormal="100" zoomScaleSheetLayoutView="100" workbookViewId="0">
      <selection activeCell="B16" sqref="B16"/>
    </sheetView>
  </sheetViews>
  <sheetFormatPr defaultColWidth="9" defaultRowHeight="14.25" outlineLevelCol="1"/>
  <cols>
    <col min="1" max="1" width="43.625" customWidth="1"/>
    <col min="2" max="2" width="35.875" style="62" customWidth="1"/>
  </cols>
  <sheetData>
    <row r="1" ht="30" customHeight="1" spans="1:2">
      <c r="A1" s="63" t="s">
        <v>1162</v>
      </c>
      <c r="B1" s="63"/>
    </row>
    <row r="2" ht="21" customHeight="1" spans="1:2">
      <c r="A2" s="64"/>
      <c r="B2" s="65" t="s">
        <v>78</v>
      </c>
    </row>
    <row r="3" s="61" customFormat="1" ht="30" customHeight="1" spans="1:2">
      <c r="A3" s="66" t="s">
        <v>1163</v>
      </c>
      <c r="B3" s="66" t="s">
        <v>1164</v>
      </c>
    </row>
    <row r="4" ht="30" customHeight="1" spans="1:2">
      <c r="A4" s="67" t="s">
        <v>1165</v>
      </c>
      <c r="B4" s="68">
        <v>31668</v>
      </c>
    </row>
    <row r="5" ht="30" customHeight="1" spans="1:2">
      <c r="A5" s="67" t="s">
        <v>1166</v>
      </c>
      <c r="B5" s="68">
        <v>2595</v>
      </c>
    </row>
    <row r="6" ht="30" customHeight="1" spans="1:2">
      <c r="A6" s="67" t="s">
        <v>1167</v>
      </c>
      <c r="B6" s="68"/>
    </row>
    <row r="7" ht="30" customHeight="1" spans="1:2">
      <c r="A7" s="67" t="s">
        <v>1168</v>
      </c>
      <c r="B7" s="68"/>
    </row>
    <row r="8" ht="30" customHeight="1" spans="1:2">
      <c r="A8" s="67" t="s">
        <v>1169</v>
      </c>
      <c r="B8" s="68">
        <v>32993</v>
      </c>
    </row>
    <row r="9" ht="30" customHeight="1" spans="1:2">
      <c r="A9" s="67" t="s">
        <v>1170</v>
      </c>
      <c r="B9" s="68"/>
    </row>
    <row r="10" ht="30" customHeight="1" spans="1:2">
      <c r="A10" s="67" t="s">
        <v>1171</v>
      </c>
      <c r="B10" s="68"/>
    </row>
    <row r="11" ht="30" customHeight="1" spans="1:2">
      <c r="A11" s="67" t="s">
        <v>1172</v>
      </c>
      <c r="B11" s="68"/>
    </row>
    <row r="12" ht="30" customHeight="1" spans="1:2">
      <c r="A12" s="67" t="s">
        <v>1173</v>
      </c>
      <c r="B12" s="68">
        <v>9653</v>
      </c>
    </row>
    <row r="13" ht="30" customHeight="1" spans="1:2">
      <c r="A13" s="67" t="s">
        <v>1174</v>
      </c>
      <c r="B13" s="68"/>
    </row>
    <row r="14" ht="30" customHeight="1" spans="1:2">
      <c r="A14" s="67" t="s">
        <v>1175</v>
      </c>
      <c r="B14" s="68"/>
    </row>
    <row r="15" ht="30" customHeight="1" spans="1:2">
      <c r="A15" s="67" t="s">
        <v>1176</v>
      </c>
      <c r="B15" s="68"/>
    </row>
    <row r="16" ht="30" customHeight="1" spans="1:2">
      <c r="A16" s="68" t="s">
        <v>1177</v>
      </c>
      <c r="B16" s="68">
        <f>SUM(B4:B15)</f>
        <v>76909</v>
      </c>
    </row>
  </sheetData>
  <mergeCells count="1">
    <mergeCell ref="A1:B1"/>
  </mergeCells>
  <pageMargins left="0.7" right="0.7" top="0.75" bottom="0.75" header="0.3" footer="0.3"/>
  <pageSetup paperSize="9" scale="80"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276"/>
  <sheetViews>
    <sheetView showGridLines="0" showZeros="0" workbookViewId="0">
      <pane ySplit="5" topLeftCell="A12" activePane="bottomLeft" state="frozen"/>
      <selection/>
      <selection pane="bottomLeft" activeCell="B12" sqref="B12"/>
    </sheetView>
  </sheetViews>
  <sheetFormatPr defaultColWidth="9" defaultRowHeight="15.75" outlineLevelCol="3"/>
  <cols>
    <col min="1" max="1" width="51" style="40" customWidth="1"/>
    <col min="2" max="2" width="13.75" style="41" customWidth="1"/>
    <col min="3" max="3" width="65.75" style="40" customWidth="1"/>
    <col min="4" max="4" width="15.625" style="41" customWidth="1"/>
    <col min="5" max="16384" width="9" style="40"/>
  </cols>
  <sheetData>
    <row r="1" ht="27.75" customHeight="1"/>
    <row r="2" ht="27.75" customHeight="1" spans="1:4">
      <c r="A2" s="42" t="s">
        <v>1178</v>
      </c>
      <c r="B2" s="42"/>
      <c r="C2" s="42"/>
      <c r="D2" s="42"/>
    </row>
    <row r="3" ht="27.75" customHeight="1" spans="1:4">
      <c r="A3" s="43"/>
      <c r="B3" s="44"/>
      <c r="C3" s="43"/>
      <c r="D3" s="44" t="s">
        <v>18</v>
      </c>
    </row>
    <row r="4" ht="23.25" customHeight="1" spans="1:4">
      <c r="A4" s="45" t="s">
        <v>1179</v>
      </c>
      <c r="B4" s="46"/>
      <c r="C4" s="45" t="s">
        <v>1180</v>
      </c>
      <c r="D4" s="46"/>
    </row>
    <row r="5" ht="30" customHeight="1" spans="1:4">
      <c r="A5" s="47" t="s">
        <v>49</v>
      </c>
      <c r="B5" s="47" t="s">
        <v>50</v>
      </c>
      <c r="C5" s="47" t="s">
        <v>49</v>
      </c>
      <c r="D5" s="47" t="s">
        <v>50</v>
      </c>
    </row>
    <row r="6" ht="20.1" customHeight="1" spans="1:4">
      <c r="A6" s="48" t="s">
        <v>1181</v>
      </c>
      <c r="B6" s="49"/>
      <c r="C6" s="48" t="s">
        <v>1182</v>
      </c>
      <c r="D6" s="50">
        <f>D7+D12+D16</f>
        <v>0</v>
      </c>
    </row>
    <row r="7" ht="20.1" customHeight="1" spans="1:4">
      <c r="A7" s="48" t="s">
        <v>1183</v>
      </c>
      <c r="B7" s="49"/>
      <c r="C7" s="51" t="s">
        <v>1184</v>
      </c>
      <c r="D7" s="49">
        <f>SUM(D8:D11)</f>
        <v>0</v>
      </c>
    </row>
    <row r="8" ht="20.1" customHeight="1" spans="1:4">
      <c r="A8" s="48" t="s">
        <v>1185</v>
      </c>
      <c r="B8" s="49"/>
      <c r="C8" s="51" t="s">
        <v>1186</v>
      </c>
      <c r="D8" s="49"/>
    </row>
    <row r="9" ht="20.1" customHeight="1" spans="1:4">
      <c r="A9" s="48" t="s">
        <v>1187</v>
      </c>
      <c r="B9" s="49"/>
      <c r="C9" s="51" t="s">
        <v>1188</v>
      </c>
      <c r="D9" s="49"/>
    </row>
    <row r="10" ht="20.1" customHeight="1" spans="1:4">
      <c r="A10" s="48" t="s">
        <v>1189</v>
      </c>
      <c r="B10" s="49"/>
      <c r="C10" s="51" t="s">
        <v>1190</v>
      </c>
      <c r="D10" s="49"/>
    </row>
    <row r="11" ht="20.1" customHeight="1" spans="1:4">
      <c r="A11" s="48" t="s">
        <v>1191</v>
      </c>
      <c r="B11" s="49">
        <v>35</v>
      </c>
      <c r="C11" s="51" t="s">
        <v>1192</v>
      </c>
      <c r="D11" s="49"/>
    </row>
    <row r="12" ht="20.1" customHeight="1" spans="1:4">
      <c r="A12" s="48" t="s">
        <v>1193</v>
      </c>
      <c r="B12" s="49">
        <f>SUM(B13:B17)</f>
        <v>190273</v>
      </c>
      <c r="C12" s="51" t="s">
        <v>1194</v>
      </c>
      <c r="D12" s="49">
        <f>SUM(D13:D15)</f>
        <v>0</v>
      </c>
    </row>
    <row r="13" ht="20.1" customHeight="1" spans="1:4">
      <c r="A13" s="52" t="s">
        <v>1195</v>
      </c>
      <c r="B13" s="53">
        <v>70273</v>
      </c>
      <c r="C13" s="51" t="s">
        <v>1196</v>
      </c>
      <c r="D13" s="49"/>
    </row>
    <row r="14" ht="20.1" customHeight="1" spans="1:4">
      <c r="A14" s="52" t="s">
        <v>1197</v>
      </c>
      <c r="B14" s="53"/>
      <c r="C14" s="51" t="s">
        <v>1198</v>
      </c>
      <c r="D14" s="49"/>
    </row>
    <row r="15" ht="20.1" customHeight="1" spans="1:4">
      <c r="A15" s="52" t="s">
        <v>1199</v>
      </c>
      <c r="B15" s="53"/>
      <c r="C15" s="51" t="s">
        <v>1200</v>
      </c>
      <c r="D15" s="49"/>
    </row>
    <row r="16" ht="20.1" customHeight="1" spans="1:4">
      <c r="A16" s="52" t="s">
        <v>1201</v>
      </c>
      <c r="B16" s="53"/>
      <c r="C16" s="51" t="s">
        <v>1202</v>
      </c>
      <c r="D16" s="49">
        <f>SUM(D17:D18)</f>
        <v>0</v>
      </c>
    </row>
    <row r="17" ht="20.1" customHeight="1" spans="1:4">
      <c r="A17" s="52" t="s">
        <v>1203</v>
      </c>
      <c r="B17" s="53">
        <v>120000</v>
      </c>
      <c r="C17" s="54" t="s">
        <v>1204</v>
      </c>
      <c r="D17" s="49"/>
    </row>
    <row r="18" ht="20.1" customHeight="1" spans="1:4">
      <c r="A18" s="48" t="s">
        <v>1205</v>
      </c>
      <c r="B18" s="49"/>
      <c r="C18" s="54" t="s">
        <v>1206</v>
      </c>
      <c r="D18" s="49"/>
    </row>
    <row r="19" ht="20.1" customHeight="1" spans="1:4">
      <c r="A19" s="48" t="s">
        <v>1207</v>
      </c>
      <c r="B19" s="49">
        <f>SUM(B20:B21)</f>
        <v>0</v>
      </c>
      <c r="C19" s="48" t="s">
        <v>1208</v>
      </c>
      <c r="D19" s="49">
        <f>D20+D24+D28</f>
        <v>3818</v>
      </c>
    </row>
    <row r="20" ht="20.1" customHeight="1" spans="1:4">
      <c r="A20" s="52" t="s">
        <v>1209</v>
      </c>
      <c r="B20" s="49"/>
      <c r="C20" s="51" t="s">
        <v>1210</v>
      </c>
      <c r="D20" s="49">
        <f>SUM(D21:D23)</f>
        <v>3800</v>
      </c>
    </row>
    <row r="21" ht="20.1" customHeight="1" spans="1:4">
      <c r="A21" s="52" t="s">
        <v>1211</v>
      </c>
      <c r="B21" s="49"/>
      <c r="C21" s="51" t="s">
        <v>1212</v>
      </c>
      <c r="D21" s="53">
        <v>1680</v>
      </c>
    </row>
    <row r="22" ht="20.1" customHeight="1" spans="1:4">
      <c r="A22" s="48" t="s">
        <v>1213</v>
      </c>
      <c r="B22" s="49">
        <v>300</v>
      </c>
      <c r="C22" s="51" t="s">
        <v>1214</v>
      </c>
      <c r="D22" s="53">
        <v>2120</v>
      </c>
    </row>
    <row r="23" ht="20.1" customHeight="1" spans="1:4">
      <c r="A23" s="48" t="s">
        <v>1215</v>
      </c>
      <c r="B23" s="49"/>
      <c r="C23" s="51" t="s">
        <v>1216</v>
      </c>
      <c r="D23" s="49"/>
    </row>
    <row r="24" ht="20.1" customHeight="1" spans="1:4">
      <c r="A24" s="48" t="s">
        <v>1217</v>
      </c>
      <c r="B24" s="49">
        <f>SUM(B25:B27)</f>
        <v>0</v>
      </c>
      <c r="C24" s="51" t="s">
        <v>1218</v>
      </c>
      <c r="D24" s="49">
        <f>SUM(D25:D27)</f>
        <v>0</v>
      </c>
    </row>
    <row r="25" ht="20.1" customHeight="1" spans="1:4">
      <c r="A25" s="52" t="s">
        <v>1219</v>
      </c>
      <c r="B25" s="49"/>
      <c r="C25" s="51" t="s">
        <v>1212</v>
      </c>
      <c r="D25" s="49"/>
    </row>
    <row r="26" ht="20.1" customHeight="1" spans="1:4">
      <c r="A26" s="52" t="s">
        <v>1220</v>
      </c>
      <c r="B26" s="49"/>
      <c r="C26" s="51" t="s">
        <v>1214</v>
      </c>
      <c r="D26" s="49"/>
    </row>
    <row r="27" ht="20.1" customHeight="1" spans="1:4">
      <c r="A27" s="52" t="s">
        <v>1221</v>
      </c>
      <c r="B27" s="49"/>
      <c r="C27" s="55" t="s">
        <v>1222</v>
      </c>
      <c r="D27" s="49"/>
    </row>
    <row r="28" ht="20.1" customHeight="1" spans="1:4">
      <c r="A28" s="48" t="s">
        <v>1223</v>
      </c>
      <c r="B28" s="49"/>
      <c r="C28" s="51" t="s">
        <v>1224</v>
      </c>
      <c r="D28" s="49">
        <f>SUM(D29:D30)</f>
        <v>18</v>
      </c>
    </row>
    <row r="29" ht="20.1" customHeight="1" spans="1:4">
      <c r="A29" s="48" t="s">
        <v>1225</v>
      </c>
      <c r="B29" s="49"/>
      <c r="C29" s="54" t="s">
        <v>1214</v>
      </c>
      <c r="D29" s="49">
        <v>18</v>
      </c>
    </row>
    <row r="30" ht="20.1" customHeight="1" spans="1:4">
      <c r="A30" s="48" t="s">
        <v>1226</v>
      </c>
      <c r="B30" s="49"/>
      <c r="C30" s="54" t="s">
        <v>1227</v>
      </c>
      <c r="D30" s="49">
        <v>0</v>
      </c>
    </row>
    <row r="31" ht="20.1" customHeight="1" spans="1:4">
      <c r="A31" s="48" t="s">
        <v>1228</v>
      </c>
      <c r="B31" s="49"/>
      <c r="C31" s="48" t="s">
        <v>1229</v>
      </c>
      <c r="D31" s="49">
        <f>D32+D33</f>
        <v>0</v>
      </c>
    </row>
    <row r="32" ht="20.1" customHeight="1" spans="1:4">
      <c r="A32" s="52" t="s">
        <v>1230</v>
      </c>
      <c r="B32" s="49"/>
      <c r="C32" s="48" t="s">
        <v>1231</v>
      </c>
      <c r="D32" s="49"/>
    </row>
    <row r="33" ht="20.1" customHeight="1" spans="1:4">
      <c r="A33" s="52"/>
      <c r="B33" s="49"/>
      <c r="C33" s="48" t="s">
        <v>1232</v>
      </c>
      <c r="D33" s="49">
        <f>SUM(D34:D37)</f>
        <v>0</v>
      </c>
    </row>
    <row r="34" ht="20.1" customHeight="1" spans="1:4">
      <c r="A34" s="52"/>
      <c r="B34" s="49"/>
      <c r="C34" s="48" t="s">
        <v>1233</v>
      </c>
      <c r="D34" s="49"/>
    </row>
    <row r="35" ht="20.1" customHeight="1" spans="1:4">
      <c r="A35" s="52"/>
      <c r="B35" s="49"/>
      <c r="C35" s="48" t="s">
        <v>1234</v>
      </c>
      <c r="D35" s="49"/>
    </row>
    <row r="36" ht="20.1" customHeight="1" spans="1:4">
      <c r="A36" s="51"/>
      <c r="B36" s="49"/>
      <c r="C36" s="48" t="s">
        <v>1235</v>
      </c>
      <c r="D36" s="49"/>
    </row>
    <row r="37" ht="20.1" customHeight="1" spans="1:4">
      <c r="A37" s="51"/>
      <c r="B37" s="49"/>
      <c r="C37" s="48" t="s">
        <v>1236</v>
      </c>
      <c r="D37" s="49"/>
    </row>
    <row r="38" ht="20.1" customHeight="1" spans="1:4">
      <c r="A38" s="51"/>
      <c r="B38" s="49"/>
      <c r="C38" s="48" t="s">
        <v>1237</v>
      </c>
      <c r="D38" s="49">
        <f>D39+D52+D56+D57+D63+D67+D71+D75+D81</f>
        <v>149668</v>
      </c>
    </row>
    <row r="39" s="39" customFormat="1" ht="20.1" customHeight="1" spans="1:4">
      <c r="A39" s="51"/>
      <c r="B39" s="49"/>
      <c r="C39" s="48" t="s">
        <v>1238</v>
      </c>
      <c r="D39" s="49">
        <f>SUM(D40:D51)</f>
        <v>149333</v>
      </c>
    </row>
    <row r="40" ht="20.1" customHeight="1" spans="1:4">
      <c r="A40" s="51"/>
      <c r="B40" s="49"/>
      <c r="C40" s="55" t="s">
        <v>1239</v>
      </c>
      <c r="D40" s="53">
        <v>66473</v>
      </c>
    </row>
    <row r="41" ht="20.1" customHeight="1" spans="1:4">
      <c r="A41" s="51"/>
      <c r="B41" s="49"/>
      <c r="C41" s="55" t="s">
        <v>1240</v>
      </c>
      <c r="D41" s="53"/>
    </row>
    <row r="42" ht="20.1" customHeight="1" spans="1:4">
      <c r="A42" s="51"/>
      <c r="B42" s="49"/>
      <c r="C42" s="55" t="s">
        <v>1241</v>
      </c>
      <c r="D42" s="53"/>
    </row>
    <row r="43" ht="20.1" customHeight="1" spans="1:4">
      <c r="A43" s="51"/>
      <c r="B43" s="49"/>
      <c r="C43" s="55" t="s">
        <v>1242</v>
      </c>
      <c r="D43" s="53"/>
    </row>
    <row r="44" ht="20.1" customHeight="1" spans="1:4">
      <c r="A44" s="51"/>
      <c r="B44" s="49"/>
      <c r="C44" s="55" t="s">
        <v>1243</v>
      </c>
      <c r="D44" s="53"/>
    </row>
    <row r="45" ht="20.1" customHeight="1" spans="1:4">
      <c r="A45" s="51"/>
      <c r="B45" s="49"/>
      <c r="C45" s="55" t="s">
        <v>1244</v>
      </c>
      <c r="D45" s="53"/>
    </row>
    <row r="46" ht="20.1" customHeight="1" spans="1:4">
      <c r="A46" s="51"/>
      <c r="B46" s="49"/>
      <c r="C46" s="55" t="s">
        <v>1245</v>
      </c>
      <c r="D46" s="53">
        <v>3800</v>
      </c>
    </row>
    <row r="47" ht="20.1" customHeight="1" spans="1:4">
      <c r="A47" s="51"/>
      <c r="B47" s="49"/>
      <c r="C47" s="55" t="s">
        <v>1246</v>
      </c>
      <c r="D47" s="53"/>
    </row>
    <row r="48" ht="20.1" customHeight="1" spans="1:4">
      <c r="A48" s="48"/>
      <c r="B48" s="49"/>
      <c r="C48" s="55" t="s">
        <v>1247</v>
      </c>
      <c r="D48" s="53">
        <v>560</v>
      </c>
    </row>
    <row r="49" ht="20.1" customHeight="1" spans="1:4">
      <c r="A49" s="48"/>
      <c r="B49" s="49"/>
      <c r="C49" s="55" t="s">
        <v>1248</v>
      </c>
      <c r="D49" s="53"/>
    </row>
    <row r="50" ht="20.1" customHeight="1" spans="1:4">
      <c r="A50" s="48"/>
      <c r="B50" s="49"/>
      <c r="C50" s="55" t="s">
        <v>1249</v>
      </c>
      <c r="D50" s="53"/>
    </row>
    <row r="51" ht="20.1" customHeight="1" spans="1:4">
      <c r="A51" s="48"/>
      <c r="B51" s="49"/>
      <c r="C51" s="55" t="s">
        <v>1250</v>
      </c>
      <c r="D51" s="53">
        <v>78500</v>
      </c>
    </row>
    <row r="52" ht="20.1" customHeight="1" spans="1:4">
      <c r="A52" s="48"/>
      <c r="B52" s="49"/>
      <c r="C52" s="48" t="s">
        <v>1251</v>
      </c>
      <c r="D52" s="49">
        <f>SUM(D53:D55)</f>
        <v>0</v>
      </c>
    </row>
    <row r="53" ht="20.1" customHeight="1" spans="1:4">
      <c r="A53" s="48"/>
      <c r="B53" s="49"/>
      <c r="C53" s="55" t="s">
        <v>1239</v>
      </c>
      <c r="D53" s="49"/>
    </row>
    <row r="54" ht="20.1" customHeight="1" spans="1:4">
      <c r="A54" s="48"/>
      <c r="B54" s="49"/>
      <c r="C54" s="55" t="s">
        <v>1240</v>
      </c>
      <c r="D54" s="49"/>
    </row>
    <row r="55" ht="20.1" customHeight="1" spans="1:4">
      <c r="A55" s="48"/>
      <c r="B55" s="49"/>
      <c r="C55" s="55" t="s">
        <v>1252</v>
      </c>
      <c r="D55" s="49"/>
    </row>
    <row r="56" ht="20.1" customHeight="1" spans="1:4">
      <c r="A56" s="48"/>
      <c r="B56" s="49"/>
      <c r="C56" s="48" t="s">
        <v>1253</v>
      </c>
      <c r="D56" s="49">
        <v>35</v>
      </c>
    </row>
    <row r="57" ht="20.1" customHeight="1" spans="1:4">
      <c r="A57" s="48"/>
      <c r="B57" s="49"/>
      <c r="C57" s="48" t="s">
        <v>1254</v>
      </c>
      <c r="D57" s="49">
        <f>SUM(D58:D62)</f>
        <v>300</v>
      </c>
    </row>
    <row r="58" ht="20.1" customHeight="1" spans="1:4">
      <c r="A58" s="48"/>
      <c r="B58" s="49"/>
      <c r="C58" s="55" t="s">
        <v>1255</v>
      </c>
      <c r="D58" s="49">
        <v>300</v>
      </c>
    </row>
    <row r="59" ht="20.1" customHeight="1" spans="1:4">
      <c r="A59" s="48"/>
      <c r="B59" s="56"/>
      <c r="C59" s="55" t="s">
        <v>1256</v>
      </c>
      <c r="D59" s="49"/>
    </row>
    <row r="60" ht="20.1" customHeight="1" spans="1:4">
      <c r="A60" s="48"/>
      <c r="B60" s="49"/>
      <c r="C60" s="55" t="s">
        <v>1257</v>
      </c>
      <c r="D60" s="49"/>
    </row>
    <row r="61" ht="20.1" customHeight="1" spans="1:4">
      <c r="A61" s="48"/>
      <c r="B61" s="49"/>
      <c r="C61" s="55" t="s">
        <v>1258</v>
      </c>
      <c r="D61" s="49"/>
    </row>
    <row r="62" ht="20.1" customHeight="1" spans="1:4">
      <c r="A62" s="48"/>
      <c r="B62" s="49"/>
      <c r="C62" s="55" t="s">
        <v>1259</v>
      </c>
      <c r="D62" s="49"/>
    </row>
    <row r="63" ht="20.1" customHeight="1" spans="1:4">
      <c r="A63" s="48"/>
      <c r="B63" s="49"/>
      <c r="C63" s="48" t="s">
        <v>1260</v>
      </c>
      <c r="D63" s="49">
        <f>SUM(D64:D66)</f>
        <v>0</v>
      </c>
    </row>
    <row r="64" ht="20.1" customHeight="1" spans="1:4">
      <c r="A64" s="48"/>
      <c r="B64" s="49"/>
      <c r="C64" s="48" t="s">
        <v>1261</v>
      </c>
      <c r="D64" s="49"/>
    </row>
    <row r="65" ht="20.1" customHeight="1" spans="1:4">
      <c r="A65" s="48"/>
      <c r="B65" s="49"/>
      <c r="C65" s="48" t="s">
        <v>1262</v>
      </c>
      <c r="D65" s="49"/>
    </row>
    <row r="66" ht="20.1" customHeight="1" spans="1:4">
      <c r="A66" s="48"/>
      <c r="B66" s="49"/>
      <c r="C66" s="48" t="s">
        <v>1263</v>
      </c>
      <c r="D66" s="49"/>
    </row>
    <row r="67" ht="20.1" customHeight="1" spans="1:4">
      <c r="A67" s="48"/>
      <c r="B67" s="49"/>
      <c r="C67" s="48" t="s">
        <v>1264</v>
      </c>
      <c r="D67" s="49">
        <f>SUM(D68:D70)</f>
        <v>0</v>
      </c>
    </row>
    <row r="68" ht="20.1" customHeight="1" spans="1:4">
      <c r="A68" s="48"/>
      <c r="B68" s="49"/>
      <c r="C68" s="54" t="s">
        <v>1239</v>
      </c>
      <c r="D68" s="49"/>
    </row>
    <row r="69" ht="20.1" customHeight="1" spans="1:4">
      <c r="A69" s="48"/>
      <c r="B69" s="49"/>
      <c r="C69" s="54" t="s">
        <v>1240</v>
      </c>
      <c r="D69" s="49"/>
    </row>
    <row r="70" ht="20.1" customHeight="1" spans="1:4">
      <c r="A70" s="48"/>
      <c r="B70" s="49"/>
      <c r="C70" s="54" t="s">
        <v>1265</v>
      </c>
      <c r="D70" s="49"/>
    </row>
    <row r="71" ht="20.1" customHeight="1" spans="1:4">
      <c r="A71" s="48"/>
      <c r="B71" s="49"/>
      <c r="C71" s="48" t="s">
        <v>1266</v>
      </c>
      <c r="D71" s="49">
        <f>SUM(D72:D74)</f>
        <v>0</v>
      </c>
    </row>
    <row r="72" ht="20.1" customHeight="1" spans="1:4">
      <c r="A72" s="48"/>
      <c r="B72" s="49"/>
      <c r="C72" s="54" t="s">
        <v>1239</v>
      </c>
      <c r="D72" s="49"/>
    </row>
    <row r="73" ht="20.1" customHeight="1" spans="1:4">
      <c r="A73" s="48"/>
      <c r="B73" s="49"/>
      <c r="C73" s="54" t="s">
        <v>1240</v>
      </c>
      <c r="D73" s="49"/>
    </row>
    <row r="74" ht="20.1" customHeight="1" spans="1:4">
      <c r="A74" s="48"/>
      <c r="B74" s="49"/>
      <c r="C74" s="54" t="s">
        <v>1267</v>
      </c>
      <c r="D74" s="49"/>
    </row>
    <row r="75" ht="20.1" customHeight="1" spans="1:4">
      <c r="A75" s="48"/>
      <c r="B75" s="49"/>
      <c r="C75" s="48" t="s">
        <v>1268</v>
      </c>
      <c r="D75" s="49">
        <f>SUM(D76:D80)</f>
        <v>0</v>
      </c>
    </row>
    <row r="76" ht="20.1" customHeight="1" spans="1:4">
      <c r="A76" s="48"/>
      <c r="B76" s="49"/>
      <c r="C76" s="54" t="s">
        <v>1255</v>
      </c>
      <c r="D76" s="49"/>
    </row>
    <row r="77" ht="20.1" customHeight="1" spans="1:4">
      <c r="A77" s="48"/>
      <c r="B77" s="49"/>
      <c r="C77" s="54" t="s">
        <v>1256</v>
      </c>
      <c r="D77" s="49"/>
    </row>
    <row r="78" ht="20.1" customHeight="1" spans="1:4">
      <c r="A78" s="48"/>
      <c r="B78" s="49"/>
      <c r="C78" s="54" t="s">
        <v>1257</v>
      </c>
      <c r="D78" s="49"/>
    </row>
    <row r="79" ht="20.1" customHeight="1" spans="1:4">
      <c r="A79" s="48"/>
      <c r="B79" s="49"/>
      <c r="C79" s="54" t="s">
        <v>1258</v>
      </c>
      <c r="D79" s="49"/>
    </row>
    <row r="80" ht="20.1" customHeight="1" spans="1:4">
      <c r="A80" s="48"/>
      <c r="B80" s="49"/>
      <c r="C80" s="54" t="s">
        <v>1269</v>
      </c>
      <c r="D80" s="49"/>
    </row>
    <row r="81" ht="20.1" customHeight="1" spans="1:4">
      <c r="A81" s="48"/>
      <c r="B81" s="49"/>
      <c r="C81" s="48" t="s">
        <v>1270</v>
      </c>
      <c r="D81" s="49">
        <f>SUM(D82:D83)</f>
        <v>0</v>
      </c>
    </row>
    <row r="82" ht="20.1" customHeight="1" spans="1:4">
      <c r="A82" s="48"/>
      <c r="B82" s="49"/>
      <c r="C82" s="54" t="s">
        <v>1261</v>
      </c>
      <c r="D82" s="49"/>
    </row>
    <row r="83" ht="20.1" customHeight="1" spans="1:4">
      <c r="A83" s="48"/>
      <c r="B83" s="49"/>
      <c r="C83" s="54" t="s">
        <v>1271</v>
      </c>
      <c r="D83" s="49"/>
    </row>
    <row r="84" ht="20.1" customHeight="1" spans="1:4">
      <c r="A84" s="48"/>
      <c r="B84" s="49"/>
      <c r="C84" s="48" t="s">
        <v>1272</v>
      </c>
      <c r="D84" s="49">
        <f>D85+D90+D95+D100+D103</f>
        <v>167</v>
      </c>
    </row>
    <row r="85" ht="20.1" customHeight="1" spans="1:4">
      <c r="A85" s="48"/>
      <c r="B85" s="49"/>
      <c r="C85" s="55" t="s">
        <v>1273</v>
      </c>
      <c r="D85" s="49">
        <f>SUM(D86:D89)</f>
        <v>0</v>
      </c>
    </row>
    <row r="86" ht="20.1" customHeight="1" spans="1:4">
      <c r="A86" s="48"/>
      <c r="B86" s="49"/>
      <c r="C86" s="55" t="s">
        <v>1214</v>
      </c>
      <c r="D86" s="49"/>
    </row>
    <row r="87" ht="20.1" customHeight="1" spans="1:4">
      <c r="A87" s="48"/>
      <c r="B87" s="49"/>
      <c r="C87" s="55" t="s">
        <v>1274</v>
      </c>
      <c r="D87" s="49"/>
    </row>
    <row r="88" ht="20.1" customHeight="1" spans="1:4">
      <c r="A88" s="48"/>
      <c r="B88" s="49"/>
      <c r="C88" s="55" t="s">
        <v>1275</v>
      </c>
      <c r="D88" s="49"/>
    </row>
    <row r="89" ht="20.1" customHeight="1" spans="1:4">
      <c r="A89" s="48"/>
      <c r="B89" s="49"/>
      <c r="C89" s="55" t="s">
        <v>1276</v>
      </c>
      <c r="D89" s="49"/>
    </row>
    <row r="90" ht="20.1" customHeight="1" spans="1:4">
      <c r="A90" s="48"/>
      <c r="B90" s="49"/>
      <c r="C90" s="55" t="s">
        <v>1277</v>
      </c>
      <c r="D90" s="49">
        <f>SUM(D91:D94)</f>
        <v>0</v>
      </c>
    </row>
    <row r="91" ht="20.1" customHeight="1" spans="1:4">
      <c r="A91" s="48"/>
      <c r="B91" s="49"/>
      <c r="C91" s="55" t="s">
        <v>1214</v>
      </c>
      <c r="D91" s="49"/>
    </row>
    <row r="92" ht="20.1" customHeight="1" spans="1:4">
      <c r="A92" s="48"/>
      <c r="B92" s="49"/>
      <c r="C92" s="55" t="s">
        <v>1274</v>
      </c>
      <c r="D92" s="49"/>
    </row>
    <row r="93" ht="20.1" customHeight="1" spans="1:4">
      <c r="A93" s="48"/>
      <c r="B93" s="49"/>
      <c r="C93" s="55" t="s">
        <v>1278</v>
      </c>
      <c r="D93" s="49"/>
    </row>
    <row r="94" ht="20.1" customHeight="1" spans="1:4">
      <c r="A94" s="48"/>
      <c r="B94" s="49"/>
      <c r="C94" s="55" t="s">
        <v>1279</v>
      </c>
      <c r="D94" s="49"/>
    </row>
    <row r="95" ht="20.1" customHeight="1" spans="1:4">
      <c r="A95" s="48"/>
      <c r="B95" s="49"/>
      <c r="C95" s="55" t="s">
        <v>1280</v>
      </c>
      <c r="D95" s="49">
        <f>SUM(D96:D99)</f>
        <v>0</v>
      </c>
    </row>
    <row r="96" ht="20.1" customHeight="1" spans="1:4">
      <c r="A96" s="48"/>
      <c r="B96" s="49"/>
      <c r="C96" s="55" t="s">
        <v>1281</v>
      </c>
      <c r="D96" s="49"/>
    </row>
    <row r="97" ht="20.1" customHeight="1" spans="1:4">
      <c r="A97" s="48"/>
      <c r="B97" s="49"/>
      <c r="C97" s="55" t="s">
        <v>1282</v>
      </c>
      <c r="D97" s="49"/>
    </row>
    <row r="98" ht="20.1" customHeight="1" spans="1:4">
      <c r="A98" s="48"/>
      <c r="B98" s="49"/>
      <c r="C98" s="55" t="s">
        <v>1283</v>
      </c>
      <c r="D98" s="49"/>
    </row>
    <row r="99" ht="20.1" customHeight="1" spans="1:4">
      <c r="A99" s="48"/>
      <c r="B99" s="49"/>
      <c r="C99" s="55" t="s">
        <v>1284</v>
      </c>
      <c r="D99" s="49"/>
    </row>
    <row r="100" ht="20.1" customHeight="1" spans="1:4">
      <c r="A100" s="48"/>
      <c r="B100" s="49"/>
      <c r="C100" s="54" t="s">
        <v>1285</v>
      </c>
      <c r="D100" s="49">
        <f>SUM(D101:D102)</f>
        <v>117</v>
      </c>
    </row>
    <row r="101" ht="20.1" customHeight="1" spans="1:4">
      <c r="A101" s="48"/>
      <c r="B101" s="49"/>
      <c r="C101" s="54" t="s">
        <v>1214</v>
      </c>
      <c r="D101" s="49">
        <v>117</v>
      </c>
    </row>
    <row r="102" ht="20.1" customHeight="1" spans="1:4">
      <c r="A102" s="48"/>
      <c r="B102" s="49"/>
      <c r="C102" s="54" t="s">
        <v>1286</v>
      </c>
      <c r="D102" s="49"/>
    </row>
    <row r="103" ht="20.1" customHeight="1" spans="1:4">
      <c r="A103" s="48"/>
      <c r="B103" s="49"/>
      <c r="C103" s="54" t="s">
        <v>1287</v>
      </c>
      <c r="D103" s="49">
        <f>SUM(D104:D107)</f>
        <v>50</v>
      </c>
    </row>
    <row r="104" ht="20.1" customHeight="1" spans="1:4">
      <c r="A104" s="48"/>
      <c r="B104" s="49"/>
      <c r="C104" s="54" t="s">
        <v>1281</v>
      </c>
      <c r="D104" s="49"/>
    </row>
    <row r="105" ht="20.1" customHeight="1" spans="1:4">
      <c r="A105" s="48"/>
      <c r="B105" s="49"/>
      <c r="C105" s="54" t="s">
        <v>1282</v>
      </c>
      <c r="D105" s="49">
        <v>50</v>
      </c>
    </row>
    <row r="106" ht="20.1" customHeight="1" spans="1:4">
      <c r="A106" s="48"/>
      <c r="B106" s="49"/>
      <c r="C106" s="54" t="s">
        <v>1283</v>
      </c>
      <c r="D106" s="49"/>
    </row>
    <row r="107" ht="20.1" customHeight="1" spans="1:4">
      <c r="A107" s="48"/>
      <c r="B107" s="49"/>
      <c r="C107" s="54" t="s">
        <v>1288</v>
      </c>
      <c r="D107" s="49"/>
    </row>
    <row r="108" ht="20.1" customHeight="1" spans="1:4">
      <c r="A108" s="48"/>
      <c r="B108" s="49"/>
      <c r="C108" s="51" t="s">
        <v>1289</v>
      </c>
      <c r="D108" s="49">
        <f>D109+D114+D119+D124+D133+D140+D149+D152+D155+D156</f>
        <v>0</v>
      </c>
    </row>
    <row r="109" ht="20.1" customHeight="1" spans="1:4">
      <c r="A109" s="48"/>
      <c r="B109" s="49"/>
      <c r="C109" s="55" t="s">
        <v>1290</v>
      </c>
      <c r="D109" s="49">
        <f>SUM(D110:D113)</f>
        <v>0</v>
      </c>
    </row>
    <row r="110" ht="20.1" customHeight="1" spans="1:4">
      <c r="A110" s="48"/>
      <c r="B110" s="49"/>
      <c r="C110" s="55" t="s">
        <v>1291</v>
      </c>
      <c r="D110" s="49"/>
    </row>
    <row r="111" ht="20.1" customHeight="1" spans="1:4">
      <c r="A111" s="48"/>
      <c r="B111" s="49"/>
      <c r="C111" s="55" t="s">
        <v>1292</v>
      </c>
      <c r="D111" s="49"/>
    </row>
    <row r="112" ht="20.1" customHeight="1" spans="1:4">
      <c r="A112" s="48"/>
      <c r="B112" s="49"/>
      <c r="C112" s="55" t="s">
        <v>1293</v>
      </c>
      <c r="D112" s="49"/>
    </row>
    <row r="113" ht="20.1" customHeight="1" spans="1:4">
      <c r="A113" s="48"/>
      <c r="B113" s="49"/>
      <c r="C113" s="55" t="s">
        <v>1294</v>
      </c>
      <c r="D113" s="49"/>
    </row>
    <row r="114" ht="20.1" customHeight="1" spans="1:4">
      <c r="A114" s="48"/>
      <c r="B114" s="49"/>
      <c r="C114" s="55" t="s">
        <v>1295</v>
      </c>
      <c r="D114" s="49">
        <f>SUM(D115:D118)</f>
        <v>0</v>
      </c>
    </row>
    <row r="115" ht="20.1" customHeight="1" spans="1:4">
      <c r="A115" s="48"/>
      <c r="B115" s="49"/>
      <c r="C115" s="55" t="s">
        <v>1293</v>
      </c>
      <c r="D115" s="49"/>
    </row>
    <row r="116" ht="20.1" customHeight="1" spans="1:4">
      <c r="A116" s="48"/>
      <c r="B116" s="49"/>
      <c r="C116" s="55" t="s">
        <v>1296</v>
      </c>
      <c r="D116" s="49"/>
    </row>
    <row r="117" ht="20.1" customHeight="1" spans="1:4">
      <c r="A117" s="48"/>
      <c r="B117" s="49"/>
      <c r="C117" s="55" t="s">
        <v>1297</v>
      </c>
      <c r="D117" s="49"/>
    </row>
    <row r="118" ht="20.1" customHeight="1" spans="1:4">
      <c r="A118" s="48"/>
      <c r="B118" s="49"/>
      <c r="C118" s="55" t="s">
        <v>1298</v>
      </c>
      <c r="D118" s="49"/>
    </row>
    <row r="119" ht="20.1" customHeight="1" spans="1:4">
      <c r="A119" s="48"/>
      <c r="B119" s="49"/>
      <c r="C119" s="55" t="s">
        <v>1299</v>
      </c>
      <c r="D119" s="49">
        <f>SUM(D120:D123)</f>
        <v>0</v>
      </c>
    </row>
    <row r="120" ht="20.1" customHeight="1" spans="1:4">
      <c r="A120" s="48"/>
      <c r="B120" s="49"/>
      <c r="C120" s="55" t="s">
        <v>1300</v>
      </c>
      <c r="D120" s="49"/>
    </row>
    <row r="121" ht="20.1" customHeight="1" spans="1:4">
      <c r="A121" s="48"/>
      <c r="B121" s="49"/>
      <c r="C121" s="55" t="s">
        <v>1301</v>
      </c>
      <c r="D121" s="49"/>
    </row>
    <row r="122" ht="20.1" customHeight="1" spans="1:4">
      <c r="A122" s="48"/>
      <c r="B122" s="49"/>
      <c r="C122" s="55" t="s">
        <v>1302</v>
      </c>
      <c r="D122" s="49"/>
    </row>
    <row r="123" ht="20.1" customHeight="1" spans="1:4">
      <c r="A123" s="48"/>
      <c r="B123" s="49"/>
      <c r="C123" s="55" t="s">
        <v>1303</v>
      </c>
      <c r="D123" s="49"/>
    </row>
    <row r="124" ht="20.1" customHeight="1" spans="1:4">
      <c r="A124" s="48"/>
      <c r="B124" s="49"/>
      <c r="C124" s="55" t="s">
        <v>1304</v>
      </c>
      <c r="D124" s="49">
        <f>SUM(D125:D132)</f>
        <v>0</v>
      </c>
    </row>
    <row r="125" ht="20.1" customHeight="1" spans="1:4">
      <c r="A125" s="48"/>
      <c r="B125" s="49"/>
      <c r="C125" s="55" t="s">
        <v>1305</v>
      </c>
      <c r="D125" s="49"/>
    </row>
    <row r="126" ht="20.1" customHeight="1" spans="1:4">
      <c r="A126" s="48"/>
      <c r="B126" s="49"/>
      <c r="C126" s="55" t="s">
        <v>1306</v>
      </c>
      <c r="D126" s="49"/>
    </row>
    <row r="127" ht="20.1" customHeight="1" spans="1:4">
      <c r="A127" s="48"/>
      <c r="B127" s="49"/>
      <c r="C127" s="55" t="s">
        <v>1307</v>
      </c>
      <c r="D127" s="49"/>
    </row>
    <row r="128" ht="20.1" customHeight="1" spans="1:4">
      <c r="A128" s="48"/>
      <c r="B128" s="49"/>
      <c r="C128" s="55" t="s">
        <v>1308</v>
      </c>
      <c r="D128" s="49"/>
    </row>
    <row r="129" ht="20.1" customHeight="1" spans="1:4">
      <c r="A129" s="48"/>
      <c r="B129" s="49"/>
      <c r="C129" s="55" t="s">
        <v>1309</v>
      </c>
      <c r="D129" s="49"/>
    </row>
    <row r="130" ht="20.1" customHeight="1" spans="1:4">
      <c r="A130" s="48"/>
      <c r="B130" s="49"/>
      <c r="C130" s="55" t="s">
        <v>1310</v>
      </c>
      <c r="D130" s="49"/>
    </row>
    <row r="131" ht="20.1" customHeight="1" spans="1:4">
      <c r="A131" s="48"/>
      <c r="B131" s="49"/>
      <c r="C131" s="55" t="s">
        <v>1311</v>
      </c>
      <c r="D131" s="49"/>
    </row>
    <row r="132" ht="20.1" customHeight="1" spans="1:4">
      <c r="A132" s="48"/>
      <c r="B132" s="49"/>
      <c r="C132" s="55" t="s">
        <v>1312</v>
      </c>
      <c r="D132" s="49"/>
    </row>
    <row r="133" ht="20.1" customHeight="1" spans="1:4">
      <c r="A133" s="48"/>
      <c r="B133" s="49"/>
      <c r="C133" s="55" t="s">
        <v>1313</v>
      </c>
      <c r="D133" s="49">
        <f>SUM(D134:D139)</f>
        <v>0</v>
      </c>
    </row>
    <row r="134" ht="20.1" customHeight="1" spans="1:4">
      <c r="A134" s="48"/>
      <c r="B134" s="49"/>
      <c r="C134" s="55" t="s">
        <v>1314</v>
      </c>
      <c r="D134" s="49"/>
    </row>
    <row r="135" ht="20.1" customHeight="1" spans="1:4">
      <c r="A135" s="48"/>
      <c r="B135" s="49"/>
      <c r="C135" s="55" t="s">
        <v>1315</v>
      </c>
      <c r="D135" s="49"/>
    </row>
    <row r="136" ht="20.1" customHeight="1" spans="1:4">
      <c r="A136" s="48"/>
      <c r="B136" s="49"/>
      <c r="C136" s="55" t="s">
        <v>1316</v>
      </c>
      <c r="D136" s="49"/>
    </row>
    <row r="137" ht="20.1" customHeight="1" spans="1:4">
      <c r="A137" s="48"/>
      <c r="B137" s="49"/>
      <c r="C137" s="55" t="s">
        <v>1317</v>
      </c>
      <c r="D137" s="49"/>
    </row>
    <row r="138" ht="20.1" customHeight="1" spans="1:4">
      <c r="A138" s="48"/>
      <c r="B138" s="49"/>
      <c r="C138" s="55" t="s">
        <v>1318</v>
      </c>
      <c r="D138" s="49"/>
    </row>
    <row r="139" ht="20.1" customHeight="1" spans="1:4">
      <c r="A139" s="48"/>
      <c r="B139" s="49"/>
      <c r="C139" s="55" t="s">
        <v>1319</v>
      </c>
      <c r="D139" s="49"/>
    </row>
    <row r="140" ht="20.1" customHeight="1" spans="1:4">
      <c r="A140" s="48"/>
      <c r="B140" s="49"/>
      <c r="C140" s="55" t="s">
        <v>1320</v>
      </c>
      <c r="D140" s="49">
        <f>SUM(D141:D148)</f>
        <v>0</v>
      </c>
    </row>
    <row r="141" ht="20.1" customHeight="1" spans="1:4">
      <c r="A141" s="48"/>
      <c r="B141" s="49"/>
      <c r="C141" s="55" t="s">
        <v>1321</v>
      </c>
      <c r="D141" s="49"/>
    </row>
    <row r="142" ht="20.1" customHeight="1" spans="1:4">
      <c r="A142" s="48"/>
      <c r="B142" s="49"/>
      <c r="C142" s="55" t="s">
        <v>1322</v>
      </c>
      <c r="D142" s="49"/>
    </row>
    <row r="143" ht="20.1" customHeight="1" spans="1:4">
      <c r="A143" s="48"/>
      <c r="B143" s="49"/>
      <c r="C143" s="55" t="s">
        <v>1323</v>
      </c>
      <c r="D143" s="49"/>
    </row>
    <row r="144" ht="20.1" customHeight="1" spans="1:4">
      <c r="A144" s="48"/>
      <c r="B144" s="49"/>
      <c r="C144" s="55" t="s">
        <v>1324</v>
      </c>
      <c r="D144" s="49"/>
    </row>
    <row r="145" ht="20.1" customHeight="1" spans="1:4">
      <c r="A145" s="48"/>
      <c r="B145" s="49"/>
      <c r="C145" s="55" t="s">
        <v>1325</v>
      </c>
      <c r="D145" s="49"/>
    </row>
    <row r="146" ht="20.1" customHeight="1" spans="1:4">
      <c r="A146" s="48"/>
      <c r="B146" s="49"/>
      <c r="C146" s="55" t="s">
        <v>1326</v>
      </c>
      <c r="D146" s="49"/>
    </row>
    <row r="147" ht="20.1" customHeight="1" spans="1:4">
      <c r="A147" s="48"/>
      <c r="B147" s="49"/>
      <c r="C147" s="55" t="s">
        <v>1327</v>
      </c>
      <c r="D147" s="49"/>
    </row>
    <row r="148" ht="20.1" customHeight="1" spans="1:4">
      <c r="A148" s="48"/>
      <c r="B148" s="49"/>
      <c r="C148" s="55" t="s">
        <v>1328</v>
      </c>
      <c r="D148" s="49"/>
    </row>
    <row r="149" ht="20.1" customHeight="1" spans="1:4">
      <c r="A149" s="48"/>
      <c r="B149" s="49"/>
      <c r="C149" s="55" t="s">
        <v>1329</v>
      </c>
      <c r="D149" s="49">
        <f>SUM(D150:D151)</f>
        <v>0</v>
      </c>
    </row>
    <row r="150" ht="20.1" customHeight="1" spans="1:4">
      <c r="A150" s="48"/>
      <c r="B150" s="49"/>
      <c r="C150" s="54" t="s">
        <v>1291</v>
      </c>
      <c r="D150" s="49"/>
    </row>
    <row r="151" ht="20.1" customHeight="1" spans="1:4">
      <c r="A151" s="48"/>
      <c r="B151" s="49"/>
      <c r="C151" s="54" t="s">
        <v>1330</v>
      </c>
      <c r="D151" s="49"/>
    </row>
    <row r="152" ht="20.1" customHeight="1" spans="1:4">
      <c r="A152" s="48"/>
      <c r="B152" s="49"/>
      <c r="C152" s="55" t="s">
        <v>1331</v>
      </c>
      <c r="D152" s="49">
        <f>SUM(D153:D154)</f>
        <v>0</v>
      </c>
    </row>
    <row r="153" ht="20.1" customHeight="1" spans="1:4">
      <c r="A153" s="48"/>
      <c r="B153" s="49"/>
      <c r="C153" s="54" t="s">
        <v>1291</v>
      </c>
      <c r="D153" s="49"/>
    </row>
    <row r="154" ht="20.1" customHeight="1" spans="1:4">
      <c r="A154" s="48"/>
      <c r="B154" s="49"/>
      <c r="C154" s="54" t="s">
        <v>1332</v>
      </c>
      <c r="D154" s="49"/>
    </row>
    <row r="155" ht="20.1" customHeight="1" spans="1:4">
      <c r="A155" s="48"/>
      <c r="B155" s="49"/>
      <c r="C155" s="55" t="s">
        <v>1333</v>
      </c>
      <c r="D155" s="49"/>
    </row>
    <row r="156" ht="20.1" customHeight="1" spans="1:4">
      <c r="A156" s="48"/>
      <c r="B156" s="49"/>
      <c r="C156" s="55" t="s">
        <v>1334</v>
      </c>
      <c r="D156" s="49">
        <f>SUM(D157:D159)</f>
        <v>0</v>
      </c>
    </row>
    <row r="157" ht="20.1" customHeight="1" spans="1:4">
      <c r="A157" s="48"/>
      <c r="B157" s="49"/>
      <c r="C157" s="54" t="s">
        <v>1300</v>
      </c>
      <c r="D157" s="49"/>
    </row>
    <row r="158" ht="20.1" customHeight="1" spans="1:4">
      <c r="A158" s="48"/>
      <c r="B158" s="49"/>
      <c r="C158" s="54" t="s">
        <v>1302</v>
      </c>
      <c r="D158" s="49"/>
    </row>
    <row r="159" ht="20.1" customHeight="1" spans="1:4">
      <c r="A159" s="48"/>
      <c r="B159" s="49"/>
      <c r="C159" s="54" t="s">
        <v>1335</v>
      </c>
      <c r="D159" s="49"/>
    </row>
    <row r="160" ht="20.1" customHeight="1" spans="1:4">
      <c r="A160" s="48"/>
      <c r="B160" s="49"/>
      <c r="C160" s="51" t="s">
        <v>1336</v>
      </c>
      <c r="D160" s="49">
        <f>D161</f>
        <v>0</v>
      </c>
    </row>
    <row r="161" ht="20.1" customHeight="1" spans="1:4">
      <c r="A161" s="48"/>
      <c r="B161" s="49"/>
      <c r="C161" s="55" t="s">
        <v>1337</v>
      </c>
      <c r="D161" s="49">
        <f>SUM(D162:D163)</f>
        <v>0</v>
      </c>
    </row>
    <row r="162" ht="20.1" customHeight="1" spans="1:4">
      <c r="A162" s="48"/>
      <c r="B162" s="49"/>
      <c r="C162" s="55" t="s">
        <v>1338</v>
      </c>
      <c r="D162" s="49"/>
    </row>
    <row r="163" ht="20.1" customHeight="1" spans="1:4">
      <c r="A163" s="48"/>
      <c r="B163" s="49"/>
      <c r="C163" s="55" t="s">
        <v>1339</v>
      </c>
      <c r="D163" s="49"/>
    </row>
    <row r="164" ht="20.1" customHeight="1" spans="1:4">
      <c r="A164" s="48"/>
      <c r="B164" s="49"/>
      <c r="C164" s="51" t="s">
        <v>1340</v>
      </c>
      <c r="D164" s="49">
        <f>D165+D166+D175</f>
        <v>1465</v>
      </c>
    </row>
    <row r="165" ht="20.1" customHeight="1" spans="1:4">
      <c r="A165" s="48"/>
      <c r="B165" s="49"/>
      <c r="C165" s="55" t="s">
        <v>1341</v>
      </c>
      <c r="D165" s="49">
        <v>1465</v>
      </c>
    </row>
    <row r="166" ht="20.1" customHeight="1" spans="1:4">
      <c r="A166" s="48"/>
      <c r="B166" s="49"/>
      <c r="C166" s="55" t="s">
        <v>1342</v>
      </c>
      <c r="D166" s="49">
        <f>SUM(D167:D174)</f>
        <v>0</v>
      </c>
    </row>
    <row r="167" ht="20.1" customHeight="1" spans="1:4">
      <c r="A167" s="48"/>
      <c r="B167" s="49"/>
      <c r="C167" s="55" t="s">
        <v>1343</v>
      </c>
      <c r="D167" s="49"/>
    </row>
    <row r="168" ht="20.1" customHeight="1" spans="1:4">
      <c r="A168" s="48"/>
      <c r="B168" s="49"/>
      <c r="C168" s="55" t="s">
        <v>1344</v>
      </c>
      <c r="D168" s="49"/>
    </row>
    <row r="169" ht="20.1" customHeight="1" spans="1:4">
      <c r="A169" s="48"/>
      <c r="B169" s="49"/>
      <c r="C169" s="55" t="s">
        <v>1345</v>
      </c>
      <c r="D169" s="49"/>
    </row>
    <row r="170" ht="20.1" customHeight="1" spans="1:4">
      <c r="A170" s="48"/>
      <c r="B170" s="49"/>
      <c r="C170" s="55" t="s">
        <v>1346</v>
      </c>
      <c r="D170" s="49"/>
    </row>
    <row r="171" ht="20.1" customHeight="1" spans="1:4">
      <c r="A171" s="48"/>
      <c r="B171" s="49"/>
      <c r="C171" s="55" t="s">
        <v>1347</v>
      </c>
      <c r="D171" s="49"/>
    </row>
    <row r="172" ht="20.1" customHeight="1" spans="1:4">
      <c r="A172" s="48"/>
      <c r="B172" s="49"/>
      <c r="C172" s="55" t="s">
        <v>1348</v>
      </c>
      <c r="D172" s="49"/>
    </row>
    <row r="173" ht="20.1" customHeight="1" spans="1:4">
      <c r="A173" s="48"/>
      <c r="B173" s="49"/>
      <c r="C173" s="55" t="s">
        <v>1349</v>
      </c>
      <c r="D173" s="49"/>
    </row>
    <row r="174" ht="20.1" customHeight="1" spans="1:4">
      <c r="A174" s="48"/>
      <c r="B174" s="49"/>
      <c r="C174" s="55" t="s">
        <v>1350</v>
      </c>
      <c r="D174" s="49"/>
    </row>
    <row r="175" ht="20.1" customHeight="1" spans="1:4">
      <c r="A175" s="48"/>
      <c r="B175" s="49"/>
      <c r="C175" s="55" t="s">
        <v>1351</v>
      </c>
      <c r="D175" s="49">
        <f>SUM(D176:D185)</f>
        <v>0</v>
      </c>
    </row>
    <row r="176" ht="20.1" customHeight="1" spans="1:4">
      <c r="A176" s="48"/>
      <c r="B176" s="49"/>
      <c r="C176" s="55" t="s">
        <v>1352</v>
      </c>
      <c r="D176" s="49"/>
    </row>
    <row r="177" ht="20.1" customHeight="1" spans="1:4">
      <c r="A177" s="48"/>
      <c r="B177" s="57"/>
      <c r="C177" s="55" t="s">
        <v>1353</v>
      </c>
      <c r="D177" s="49"/>
    </row>
    <row r="178" ht="20.1" customHeight="1" spans="1:4">
      <c r="A178" s="48"/>
      <c r="B178" s="57"/>
      <c r="C178" s="55" t="s">
        <v>1354</v>
      </c>
      <c r="D178" s="49"/>
    </row>
    <row r="179" ht="20.1" customHeight="1" spans="1:4">
      <c r="A179" s="48"/>
      <c r="B179" s="57"/>
      <c r="C179" s="55" t="s">
        <v>1355</v>
      </c>
      <c r="D179" s="49"/>
    </row>
    <row r="180" ht="20.1" customHeight="1" spans="1:4">
      <c r="A180" s="48"/>
      <c r="B180" s="57"/>
      <c r="C180" s="55" t="s">
        <v>1356</v>
      </c>
      <c r="D180" s="49"/>
    </row>
    <row r="181" ht="20.1" customHeight="1" spans="1:4">
      <c r="A181" s="48"/>
      <c r="B181" s="57"/>
      <c r="C181" s="55" t="s">
        <v>1357</v>
      </c>
      <c r="D181" s="49"/>
    </row>
    <row r="182" ht="20.1" customHeight="1" spans="1:4">
      <c r="A182" s="48"/>
      <c r="B182" s="57"/>
      <c r="C182" s="55" t="s">
        <v>1358</v>
      </c>
      <c r="D182" s="49"/>
    </row>
    <row r="183" ht="20.1" customHeight="1" spans="1:4">
      <c r="A183" s="48"/>
      <c r="B183" s="57"/>
      <c r="C183" s="55" t="s">
        <v>1359</v>
      </c>
      <c r="D183" s="49"/>
    </row>
    <row r="184" ht="20.1" customHeight="1" spans="1:4">
      <c r="A184" s="48"/>
      <c r="B184" s="57"/>
      <c r="C184" s="55" t="s">
        <v>1360</v>
      </c>
      <c r="D184" s="49"/>
    </row>
    <row r="185" ht="20.1" customHeight="1" spans="1:4">
      <c r="A185" s="48"/>
      <c r="B185" s="57"/>
      <c r="C185" s="55" t="s">
        <v>1361</v>
      </c>
      <c r="D185" s="49"/>
    </row>
    <row r="186" ht="20.1" customHeight="1" spans="1:4">
      <c r="A186" s="48"/>
      <c r="B186" s="57"/>
      <c r="C186" s="51" t="s">
        <v>1362</v>
      </c>
      <c r="D186" s="49">
        <f>SUM(D187:D192)</f>
        <v>803</v>
      </c>
    </row>
    <row r="187" ht="20.1" customHeight="1" spans="1:4">
      <c r="A187" s="48"/>
      <c r="B187" s="57"/>
      <c r="C187" s="51" t="s">
        <v>1363</v>
      </c>
      <c r="D187" s="49"/>
    </row>
    <row r="188" ht="20.1" customHeight="1" spans="1:4">
      <c r="A188" s="48"/>
      <c r="B188" s="57"/>
      <c r="C188" s="51" t="s">
        <v>1364</v>
      </c>
      <c r="D188" s="49"/>
    </row>
    <row r="189" ht="20.1" customHeight="1" spans="1:4">
      <c r="A189" s="48"/>
      <c r="B189" s="57"/>
      <c r="C189" s="51" t="s">
        <v>1365</v>
      </c>
      <c r="D189" s="49"/>
    </row>
    <row r="190" ht="20.1" customHeight="1" spans="1:4">
      <c r="A190" s="48"/>
      <c r="B190" s="57"/>
      <c r="C190" s="51" t="s">
        <v>1366</v>
      </c>
      <c r="D190" s="49"/>
    </row>
    <row r="191" ht="20.1" customHeight="1" spans="1:4">
      <c r="A191" s="48"/>
      <c r="B191" s="57"/>
      <c r="C191" s="51" t="s">
        <v>1367</v>
      </c>
      <c r="D191" s="49"/>
    </row>
    <row r="192" ht="20.1" customHeight="1" spans="1:4">
      <c r="A192" s="48"/>
      <c r="B192" s="57"/>
      <c r="C192" s="51" t="s">
        <v>1368</v>
      </c>
      <c r="D192" s="49">
        <v>803</v>
      </c>
    </row>
    <row r="193" ht="20.1" customHeight="1" spans="1:4">
      <c r="A193" s="48"/>
      <c r="B193" s="57"/>
      <c r="C193" s="51" t="s">
        <v>1369</v>
      </c>
      <c r="D193" s="57">
        <f>SUM(D194:D199)</f>
        <v>0</v>
      </c>
    </row>
    <row r="194" ht="20.1" customHeight="1" spans="1:4">
      <c r="A194" s="48"/>
      <c r="B194" s="57"/>
      <c r="C194" s="51" t="s">
        <v>1370</v>
      </c>
      <c r="D194" s="57"/>
    </row>
    <row r="195" ht="20.1" customHeight="1" spans="1:4">
      <c r="A195" s="48"/>
      <c r="B195" s="57"/>
      <c r="C195" s="51" t="s">
        <v>1371</v>
      </c>
      <c r="D195" s="57"/>
    </row>
    <row r="196" ht="20.1" customHeight="1" spans="1:4">
      <c r="A196" s="48"/>
      <c r="B196" s="57"/>
      <c r="C196" s="51" t="s">
        <v>1365</v>
      </c>
      <c r="D196" s="57"/>
    </row>
    <row r="197" ht="20.1" customHeight="1" spans="1:4">
      <c r="A197" s="48"/>
      <c r="B197" s="57"/>
      <c r="C197" s="51" t="s">
        <v>1366</v>
      </c>
      <c r="D197" s="57"/>
    </row>
    <row r="198" ht="20.1" customHeight="1" spans="1:4">
      <c r="A198" s="48"/>
      <c r="B198" s="57"/>
      <c r="C198" s="51" t="s">
        <v>1372</v>
      </c>
      <c r="D198" s="57"/>
    </row>
    <row r="199" ht="20.1" customHeight="1" spans="1:4">
      <c r="A199" s="48"/>
      <c r="B199" s="57"/>
      <c r="C199" s="51" t="s">
        <v>1373</v>
      </c>
      <c r="D199" s="57"/>
    </row>
    <row r="200" ht="20.1" customHeight="1" spans="1:4">
      <c r="A200" s="48"/>
      <c r="B200" s="57"/>
      <c r="C200" s="51"/>
      <c r="D200" s="57"/>
    </row>
    <row r="201" ht="20.1" customHeight="1" spans="1:4">
      <c r="A201" s="48"/>
      <c r="B201" s="57"/>
      <c r="C201" s="51"/>
      <c r="D201" s="57"/>
    </row>
    <row r="202" ht="20.1" customHeight="1" spans="1:4">
      <c r="A202" s="48"/>
      <c r="B202" s="57"/>
      <c r="C202" s="51"/>
      <c r="D202" s="57"/>
    </row>
    <row r="203" ht="20.1" customHeight="1" spans="1:4">
      <c r="A203" s="48"/>
      <c r="B203" s="57"/>
      <c r="C203" s="51"/>
      <c r="D203" s="57"/>
    </row>
    <row r="204" ht="20.1" customHeight="1" spans="1:4">
      <c r="A204" s="48"/>
      <c r="B204" s="57"/>
      <c r="C204" s="51"/>
      <c r="D204" s="57"/>
    </row>
    <row r="205" ht="20.1" customHeight="1" spans="1:4">
      <c r="A205" s="48"/>
      <c r="B205" s="57"/>
      <c r="C205" s="55"/>
      <c r="D205" s="57"/>
    </row>
    <row r="206" ht="20.1" customHeight="1" spans="1:4">
      <c r="A206" s="48"/>
      <c r="B206" s="57"/>
      <c r="C206" s="55"/>
      <c r="D206" s="57"/>
    </row>
    <row r="207" ht="20.1" customHeight="1" spans="1:4">
      <c r="A207" s="58" t="s">
        <v>47</v>
      </c>
      <c r="B207" s="57">
        <f>B6+B7+B8+B9+B10+B11+B12+B19+B18+B22+B23+B24+B28+B29+B30+B31+B32</f>
        <v>190608</v>
      </c>
      <c r="C207" s="58" t="s">
        <v>76</v>
      </c>
      <c r="D207" s="57">
        <f>D6+D19+D31+D38+D84+D109+D160+D164+D186+D193</f>
        <v>155921</v>
      </c>
    </row>
    <row r="208" ht="20.1" customHeight="1" spans="1:4">
      <c r="A208" s="59" t="s">
        <v>85</v>
      </c>
      <c r="B208" s="57">
        <f>B209+B212+B213+B215+B216</f>
        <v>9086</v>
      </c>
      <c r="C208" s="59" t="s">
        <v>86</v>
      </c>
      <c r="D208" s="57">
        <f>D209+D212+D213+D214+D215</f>
        <v>43773</v>
      </c>
    </row>
    <row r="209" ht="20.1" customHeight="1" spans="1:4">
      <c r="A209" s="52" t="s">
        <v>1374</v>
      </c>
      <c r="B209" s="57">
        <f>SUM(B210:B211)</f>
        <v>6000</v>
      </c>
      <c r="C209" s="52" t="s">
        <v>1375</v>
      </c>
      <c r="D209" s="57">
        <f>D210+D211</f>
        <v>11</v>
      </c>
    </row>
    <row r="210" ht="20.1" customHeight="1" spans="1:4">
      <c r="A210" s="52" t="s">
        <v>1376</v>
      </c>
      <c r="B210" s="57">
        <v>6000</v>
      </c>
      <c r="C210" s="52" t="s">
        <v>1377</v>
      </c>
      <c r="D210" s="57"/>
    </row>
    <row r="211" ht="20.1" customHeight="1" spans="1:4">
      <c r="A211" s="52" t="s">
        <v>1378</v>
      </c>
      <c r="B211" s="57"/>
      <c r="C211" s="52" t="s">
        <v>1379</v>
      </c>
      <c r="D211" s="57">
        <v>11</v>
      </c>
    </row>
    <row r="212" ht="20.1" customHeight="1" spans="1:4">
      <c r="A212" s="52" t="s">
        <v>160</v>
      </c>
      <c r="B212" s="57">
        <v>3086</v>
      </c>
      <c r="C212" s="52" t="s">
        <v>1380</v>
      </c>
      <c r="D212" s="57">
        <v>41500</v>
      </c>
    </row>
    <row r="213" ht="20.1" customHeight="1" spans="1:4">
      <c r="A213" s="52" t="s">
        <v>161</v>
      </c>
      <c r="B213" s="57"/>
      <c r="C213" s="52" t="s">
        <v>1381</v>
      </c>
      <c r="D213" s="57">
        <f>B220-D207-D209-D212-D214-D215</f>
        <v>2262</v>
      </c>
    </row>
    <row r="214" ht="20.1" customHeight="1" spans="1:4">
      <c r="A214" s="52" t="s">
        <v>1382</v>
      </c>
      <c r="B214" s="57"/>
      <c r="C214" s="60" t="s">
        <v>1383</v>
      </c>
      <c r="D214" s="57"/>
    </row>
    <row r="215" ht="20.1" customHeight="1" spans="1:4">
      <c r="A215" s="60" t="s">
        <v>1384</v>
      </c>
      <c r="B215" s="57"/>
      <c r="C215" s="60" t="s">
        <v>1385</v>
      </c>
      <c r="D215" s="57"/>
    </row>
    <row r="216" ht="20.1" customHeight="1" spans="1:4">
      <c r="A216" s="60" t="s">
        <v>1386</v>
      </c>
      <c r="B216" s="57"/>
      <c r="C216" s="60"/>
      <c r="D216" s="57"/>
    </row>
    <row r="217" ht="20.1" customHeight="1" spans="1:4">
      <c r="A217" s="60"/>
      <c r="B217" s="57"/>
      <c r="C217" s="60"/>
      <c r="D217" s="57"/>
    </row>
    <row r="218" ht="20.1" customHeight="1" spans="1:4">
      <c r="A218" s="60"/>
      <c r="B218" s="57"/>
      <c r="C218" s="60"/>
      <c r="D218" s="57"/>
    </row>
    <row r="219" customHeight="1" spans="1:4">
      <c r="A219" s="60"/>
      <c r="B219" s="57"/>
      <c r="C219" s="60"/>
      <c r="D219" s="57"/>
    </row>
    <row r="220" ht="20.1" customHeight="1" spans="1:4">
      <c r="A220" s="58" t="s">
        <v>176</v>
      </c>
      <c r="B220" s="57">
        <f>B207+B208</f>
        <v>199694</v>
      </c>
      <c r="C220" s="58" t="s">
        <v>177</v>
      </c>
      <c r="D220" s="57">
        <f>D207+D208</f>
        <v>199694</v>
      </c>
    </row>
    <row r="221" ht="20.1" customHeight="1"/>
    <row r="222" ht="20.1" customHeight="1"/>
    <row r="223" ht="20.1" customHeight="1"/>
    <row r="224" ht="20.1" customHeight="1"/>
    <row r="225" ht="20.1" customHeight="1"/>
    <row r="226" ht="20.1" customHeight="1"/>
    <row r="227" ht="20.1" customHeight="1"/>
    <row r="228" ht="20.1" customHeight="1"/>
    <row r="229" ht="20.1" customHeight="1"/>
    <row r="230" ht="20.1" customHeight="1"/>
    <row r="231" ht="20.1" customHeight="1"/>
    <row r="232" ht="20.1" customHeight="1"/>
    <row r="233" ht="20.1" customHeight="1"/>
    <row r="234" ht="20.1" customHeight="1"/>
    <row r="235" ht="20.1" customHeight="1"/>
    <row r="236" ht="20.1" customHeight="1"/>
    <row r="237" ht="20.1" customHeight="1"/>
    <row r="238" ht="20.1" customHeight="1"/>
    <row r="239" ht="20.1" customHeight="1"/>
    <row r="240" ht="20.1" customHeight="1"/>
    <row r="241" ht="20.1" customHeight="1"/>
    <row r="242" ht="20.1" customHeight="1"/>
    <row r="243" ht="20.1" customHeight="1"/>
    <row r="244" ht="20.1" customHeight="1"/>
    <row r="245" ht="20.1" customHeight="1"/>
    <row r="246" ht="20.1" customHeight="1"/>
    <row r="247" ht="20.1" customHeight="1"/>
    <row r="248" ht="20.1" customHeight="1"/>
    <row r="249" ht="20.1" customHeight="1"/>
    <row r="250" ht="20.1" customHeight="1"/>
    <row r="251" ht="20.1" customHeight="1"/>
    <row r="252" ht="20.1" customHeight="1"/>
    <row r="253" ht="20.1" customHeight="1"/>
    <row r="254" ht="20.1" customHeight="1"/>
    <row r="255" ht="20.1" customHeight="1"/>
    <row r="256" ht="20.1" customHeight="1"/>
    <row r="257" ht="20.1" customHeight="1"/>
    <row r="258" ht="20.1" customHeight="1"/>
    <row r="259" ht="20.1" customHeight="1"/>
    <row r="260" ht="20.1" customHeight="1"/>
    <row r="261" ht="20.1" customHeight="1"/>
    <row r="262" ht="20.1" customHeight="1"/>
    <row r="263" ht="20.1" customHeight="1"/>
    <row r="264" ht="20.1" customHeight="1"/>
    <row r="265" ht="20.1" customHeight="1"/>
    <row r="266" ht="20.1" customHeight="1"/>
    <row r="267" ht="20.1" customHeight="1"/>
    <row r="268" ht="20.1" customHeight="1"/>
    <row r="269" ht="20.1" customHeight="1"/>
    <row r="270" ht="20.1" customHeight="1"/>
    <row r="271" ht="20.1" customHeight="1"/>
    <row r="272" ht="20.1" customHeight="1"/>
    <row r="273" ht="20.1" customHeight="1"/>
    <row r="274" ht="20.1" customHeight="1"/>
    <row r="275" ht="20.1" customHeight="1"/>
    <row r="276" ht="20.1" customHeight="1"/>
  </sheetData>
  <mergeCells count="3">
    <mergeCell ref="A2:D2"/>
    <mergeCell ref="A4:B4"/>
    <mergeCell ref="C4:D4"/>
  </mergeCells>
  <printOptions horizontalCentered="1"/>
  <pageMargins left="0.47" right="0.47" top="0.59" bottom="0.47" header="0.31" footer="0.31"/>
  <pageSetup paperSize="9" scale="80"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54"/>
  <sheetViews>
    <sheetView workbookViewId="0">
      <selection activeCell="E14" sqref="E14"/>
    </sheetView>
  </sheetViews>
  <sheetFormatPr defaultColWidth="9" defaultRowHeight="14.25" outlineLevelCol="4"/>
  <cols>
    <col min="1" max="1" width="39.75" style="15" customWidth="1"/>
    <col min="2" max="2" width="13" style="16" customWidth="1"/>
    <col min="3" max="3" width="35.125" style="15" customWidth="1"/>
    <col min="4" max="4" width="9" style="16"/>
    <col min="5" max="5" width="9" style="17"/>
    <col min="6" max="16384" width="9" style="15"/>
  </cols>
  <sheetData>
    <row r="1" ht="31.5" spans="1:4">
      <c r="A1" s="18" t="s">
        <v>1387</v>
      </c>
      <c r="B1" s="18"/>
      <c r="C1" s="18"/>
      <c r="D1" s="18"/>
    </row>
    <row r="2" s="12" customFormat="1" ht="30.75" customHeight="1" spans="1:5">
      <c r="A2" s="12" t="s">
        <v>0</v>
      </c>
      <c r="B2" s="19"/>
      <c r="D2" s="20" t="s">
        <v>1388</v>
      </c>
      <c r="E2" s="21"/>
    </row>
    <row r="3" s="13" customFormat="1" ht="20.1" customHeight="1" spans="1:5">
      <c r="A3" s="22" t="s">
        <v>1389</v>
      </c>
      <c r="B3" s="23" t="s">
        <v>50</v>
      </c>
      <c r="C3" s="22" t="s">
        <v>1389</v>
      </c>
      <c r="D3" s="23" t="s">
        <v>50</v>
      </c>
      <c r="E3" s="24"/>
    </row>
    <row r="4" s="14" customFormat="1" ht="20.1" customHeight="1" spans="1:5">
      <c r="A4" s="25" t="s">
        <v>1390</v>
      </c>
      <c r="B4" s="26"/>
      <c r="C4" s="25" t="s">
        <v>1391</v>
      </c>
      <c r="D4" s="27"/>
      <c r="E4" s="28"/>
    </row>
    <row r="5" s="14" customFormat="1" ht="20.1" customHeight="1" spans="1:5">
      <c r="A5" s="25" t="s">
        <v>1392</v>
      </c>
      <c r="B5" s="29"/>
      <c r="C5" s="30" t="s">
        <v>1393</v>
      </c>
      <c r="D5" s="27"/>
      <c r="E5" s="28"/>
    </row>
    <row r="6" s="14" customFormat="1" ht="20.1" customHeight="1" spans="1:5">
      <c r="A6" s="25" t="s">
        <v>1394</v>
      </c>
      <c r="B6" s="29"/>
      <c r="C6" s="30" t="s">
        <v>1395</v>
      </c>
      <c r="D6" s="27"/>
      <c r="E6" s="28"/>
    </row>
    <row r="7" s="14" customFormat="1" ht="27.75" customHeight="1" spans="1:5">
      <c r="A7" s="25" t="s">
        <v>1396</v>
      </c>
      <c r="B7" s="29"/>
      <c r="C7" s="30" t="s">
        <v>1397</v>
      </c>
      <c r="D7" s="27"/>
      <c r="E7" s="28"/>
    </row>
    <row r="8" s="14" customFormat="1" ht="37.5" customHeight="1" spans="1:5">
      <c r="A8" s="25" t="s">
        <v>1398</v>
      </c>
      <c r="B8" s="29"/>
      <c r="C8" s="30" t="s">
        <v>1399</v>
      </c>
      <c r="D8" s="27"/>
      <c r="E8" s="28"/>
    </row>
    <row r="9" s="14" customFormat="1" ht="37.5" customHeight="1" spans="1:5">
      <c r="A9" s="25" t="s">
        <v>1400</v>
      </c>
      <c r="B9" s="29"/>
      <c r="C9" s="30" t="s">
        <v>1401</v>
      </c>
      <c r="D9" s="27"/>
      <c r="E9" s="28"/>
    </row>
    <row r="10" s="14" customFormat="1" ht="33" customHeight="1" spans="1:5">
      <c r="A10" s="25" t="s">
        <v>1402</v>
      </c>
      <c r="B10" s="29"/>
      <c r="C10" s="30" t="s">
        <v>1403</v>
      </c>
      <c r="D10" s="27"/>
      <c r="E10" s="28"/>
    </row>
    <row r="11" s="14" customFormat="1" ht="20.1" customHeight="1" spans="1:5">
      <c r="A11" s="25" t="s">
        <v>1404</v>
      </c>
      <c r="B11" s="29"/>
      <c r="C11" s="30" t="s">
        <v>1405</v>
      </c>
      <c r="D11" s="27"/>
      <c r="E11" s="28"/>
    </row>
    <row r="12" s="14" customFormat="1" ht="30" customHeight="1" spans="1:5">
      <c r="A12" s="25" t="s">
        <v>1406</v>
      </c>
      <c r="B12" s="29"/>
      <c r="C12" s="30" t="s">
        <v>1407</v>
      </c>
      <c r="D12" s="27"/>
      <c r="E12" s="28"/>
    </row>
    <row r="13" s="14" customFormat="1" ht="30.75" customHeight="1" spans="1:5">
      <c r="A13" s="31" t="s">
        <v>1408</v>
      </c>
      <c r="B13" s="29"/>
      <c r="C13" s="30" t="s">
        <v>1409</v>
      </c>
      <c r="D13" s="27"/>
      <c r="E13" s="28"/>
    </row>
    <row r="14" s="14" customFormat="1" ht="20.1" customHeight="1" spans="1:5">
      <c r="A14" s="25" t="s">
        <v>1410</v>
      </c>
      <c r="B14" s="29"/>
      <c r="C14" s="30" t="s">
        <v>1411</v>
      </c>
      <c r="D14" s="27"/>
      <c r="E14" s="28"/>
    </row>
    <row r="15" s="14" customFormat="1" ht="27" customHeight="1" spans="1:5">
      <c r="A15" s="25" t="s">
        <v>1412</v>
      </c>
      <c r="B15" s="29"/>
      <c r="C15" s="30"/>
      <c r="D15" s="27"/>
      <c r="E15" s="28"/>
    </row>
    <row r="16" s="14" customFormat="1" ht="20.1" customHeight="1" spans="1:5">
      <c r="A16" s="25" t="s">
        <v>1413</v>
      </c>
      <c r="B16" s="32"/>
      <c r="C16" s="30" t="s">
        <v>1414</v>
      </c>
      <c r="D16" s="27"/>
      <c r="E16" s="28"/>
    </row>
    <row r="17" s="14" customFormat="1" ht="20.1" customHeight="1" spans="1:5">
      <c r="A17" s="25" t="s">
        <v>1415</v>
      </c>
      <c r="B17" s="32"/>
      <c r="C17" s="30" t="s">
        <v>1416</v>
      </c>
      <c r="D17" s="29"/>
      <c r="E17" s="28"/>
    </row>
    <row r="18" s="14" customFormat="1" ht="39" customHeight="1" spans="1:5">
      <c r="A18" s="25" t="s">
        <v>1417</v>
      </c>
      <c r="B18" s="32"/>
      <c r="C18" s="30" t="s">
        <v>1418</v>
      </c>
      <c r="D18" s="29"/>
      <c r="E18" s="28"/>
    </row>
    <row r="19" s="14" customFormat="1" ht="20.1" customHeight="1" spans="1:5">
      <c r="A19" s="25"/>
      <c r="B19" s="26"/>
      <c r="C19" s="30" t="s">
        <v>1419</v>
      </c>
      <c r="D19" s="29"/>
      <c r="E19" s="28"/>
    </row>
    <row r="20" s="14" customFormat="1" ht="20.1" customHeight="1" spans="1:5">
      <c r="A20" s="25"/>
      <c r="B20" s="26"/>
      <c r="C20" s="30" t="s">
        <v>1420</v>
      </c>
      <c r="D20" s="29"/>
      <c r="E20" s="28"/>
    </row>
    <row r="21" s="14" customFormat="1" ht="20.1" customHeight="1" spans="1:5">
      <c r="A21" s="25"/>
      <c r="B21" s="26"/>
      <c r="C21" s="33" t="s">
        <v>1421</v>
      </c>
      <c r="D21" s="29"/>
      <c r="E21" s="28"/>
    </row>
    <row r="22" s="14" customFormat="1" ht="20.1" customHeight="1" spans="1:5">
      <c r="A22" s="25"/>
      <c r="B22" s="26"/>
      <c r="C22" s="25" t="s">
        <v>1422</v>
      </c>
      <c r="D22" s="34"/>
      <c r="E22" s="28"/>
    </row>
    <row r="23" s="14" customFormat="1" ht="20.1" customHeight="1" spans="1:5">
      <c r="A23" s="25"/>
      <c r="B23" s="26"/>
      <c r="C23" s="33"/>
      <c r="D23" s="34"/>
      <c r="E23" s="28"/>
    </row>
    <row r="24" s="14" customFormat="1" ht="20.1" customHeight="1" spans="1:5">
      <c r="A24" s="35"/>
      <c r="B24" s="26"/>
      <c r="C24" s="33"/>
      <c r="D24" s="34"/>
      <c r="E24" s="28"/>
    </row>
    <row r="25" s="14" customFormat="1" ht="20.1" customHeight="1" spans="1:5">
      <c r="A25" s="25"/>
      <c r="B25" s="26"/>
      <c r="C25" s="33"/>
      <c r="D25" s="36"/>
      <c r="E25" s="28"/>
    </row>
    <row r="26" ht="20.1" customHeight="1" spans="1:4">
      <c r="A26" s="25"/>
      <c r="B26" s="26"/>
      <c r="C26" s="25"/>
      <c r="D26" s="26"/>
    </row>
    <row r="27" ht="20.1" customHeight="1" spans="1:4">
      <c r="A27" s="25"/>
      <c r="B27" s="26"/>
      <c r="C27" s="25"/>
      <c r="D27" s="26"/>
    </row>
    <row r="28" ht="20.1" customHeight="1" spans="1:4">
      <c r="A28" s="25"/>
      <c r="B28" s="26"/>
      <c r="C28" s="25"/>
      <c r="D28" s="26"/>
    </row>
    <row r="29" ht="20.1" customHeight="1" spans="1:4">
      <c r="A29" s="25"/>
      <c r="B29" s="26"/>
      <c r="C29" s="25" t="s">
        <v>1423</v>
      </c>
      <c r="D29" s="26"/>
    </row>
    <row r="30" ht="20.1" customHeight="1" spans="1:4">
      <c r="A30" s="37"/>
      <c r="B30" s="38"/>
      <c r="C30" s="37"/>
      <c r="D30" s="38"/>
    </row>
    <row r="31" ht="20.1" customHeight="1" spans="1:4">
      <c r="A31" s="37"/>
      <c r="B31" s="38"/>
      <c r="C31" s="37"/>
      <c r="D31" s="38"/>
    </row>
    <row r="32" ht="20.1" customHeight="1" spans="1:4">
      <c r="A32" s="37"/>
      <c r="B32" s="38"/>
      <c r="C32" s="37"/>
      <c r="D32" s="38"/>
    </row>
    <row r="33" ht="20.1" customHeight="1" spans="1:4">
      <c r="A33" s="37"/>
      <c r="B33" s="38"/>
      <c r="C33" s="37"/>
      <c r="D33" s="38"/>
    </row>
    <row r="34" ht="20.1" customHeight="1" spans="1:4">
      <c r="A34" s="37"/>
      <c r="B34" s="38"/>
      <c r="C34" s="37"/>
      <c r="D34" s="38"/>
    </row>
    <row r="35" ht="20.1" customHeight="1" spans="1:4">
      <c r="A35" s="37"/>
      <c r="B35" s="38"/>
      <c r="C35" s="37"/>
      <c r="D35" s="38"/>
    </row>
    <row r="36" ht="20.1" customHeight="1" spans="1:4">
      <c r="A36" s="37"/>
      <c r="B36" s="38"/>
      <c r="C36" s="37"/>
      <c r="D36" s="38"/>
    </row>
    <row r="37" ht="20.1" customHeight="1" spans="1:4">
      <c r="A37" s="37"/>
      <c r="B37" s="38"/>
      <c r="C37" s="37"/>
      <c r="D37" s="38"/>
    </row>
    <row r="38" ht="20.1" customHeight="1" spans="1:4">
      <c r="A38" s="37"/>
      <c r="B38" s="38"/>
      <c r="C38" s="37"/>
      <c r="D38" s="38"/>
    </row>
    <row r="39" ht="20.1" customHeight="1" spans="1:4">
      <c r="A39" s="37"/>
      <c r="B39" s="38"/>
      <c r="C39" s="37"/>
      <c r="D39" s="38"/>
    </row>
    <row r="40" ht="20.1" customHeight="1"/>
    <row r="41" ht="20.1" customHeight="1"/>
    <row r="42" ht="20.1" customHeight="1"/>
    <row r="43" ht="20.1" customHeight="1"/>
    <row r="44" ht="20.1" customHeight="1"/>
    <row r="45" ht="20.1" customHeight="1"/>
    <row r="46" ht="20.1" customHeight="1"/>
    <row r="47" ht="20.1" customHeight="1"/>
    <row r="48" ht="20.1" customHeight="1"/>
    <row r="49" ht="20.1" customHeight="1"/>
    <row r="50" ht="20.1" customHeight="1"/>
    <row r="51" ht="20.1" customHeight="1"/>
    <row r="52" ht="20.1" customHeight="1"/>
    <row r="53" ht="20.1" customHeight="1"/>
    <row r="54" ht="20.1" customHeight="1"/>
  </sheetData>
  <mergeCells count="1">
    <mergeCell ref="A1:D1"/>
  </mergeCells>
  <pageMargins left="0.708661417322835" right="0.708661417322835" top="0.748031496062992" bottom="0.748031496062992" header="0.31496062992126" footer="0.31496062992126"/>
  <pageSetup paperSize="1" orientation="landscape"/>
  <headerFooter/>
</worksheet>
</file>

<file path=docProps/app.xml><?xml version="1.0" encoding="utf-8"?>
<Properties xmlns="http://schemas.openxmlformats.org/officeDocument/2006/extended-properties" xmlns:vt="http://schemas.openxmlformats.org/officeDocument/2006/docPropsVTypes">
  <Company>MC SYSTEM</Company>
  <Application>Microsoft Excel</Application>
  <HeadingPairs>
    <vt:vector size="2" baseType="variant">
      <vt:variant>
        <vt:lpstr>工作表</vt:lpstr>
      </vt:variant>
      <vt:variant>
        <vt:i4>10</vt:i4>
      </vt:variant>
    </vt:vector>
  </HeadingPairs>
  <TitlesOfParts>
    <vt:vector size="10" baseType="lpstr">
      <vt:lpstr>封面</vt:lpstr>
      <vt:lpstr>目录</vt:lpstr>
      <vt:lpstr>表一</vt:lpstr>
      <vt:lpstr>表二</vt:lpstr>
      <vt:lpstr>表三</vt:lpstr>
      <vt:lpstr>表四</vt:lpstr>
      <vt:lpstr>表五</vt:lpstr>
      <vt:lpstr>表六</vt:lpstr>
      <vt:lpstr>表七</vt:lpstr>
      <vt:lpstr>表八</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 SYSTEM</dc:creator>
  <cp:lastModifiedBy>Administrator</cp:lastModifiedBy>
  <cp:revision>1</cp:revision>
  <dcterms:created xsi:type="dcterms:W3CDTF">2006-02-13T05:15:00Z</dcterms:created>
  <cp:lastPrinted>2019-04-01T06:33:00Z</cp:lastPrinted>
  <dcterms:modified xsi:type="dcterms:W3CDTF">2019-04-26T00:46:06Z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2052-11.1.0.8612</vt:lpwstr>
  </property>
</Properties>
</file>