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G11" i="1"/>
  <c r="E6"/>
  <c r="G6" s="1"/>
  <c r="E7"/>
  <c r="G7" s="1"/>
  <c r="E9"/>
  <c r="G9" s="1"/>
  <c r="E10"/>
  <c r="G10" s="1"/>
  <c r="E13"/>
  <c r="G13" s="1"/>
  <c r="E15"/>
  <c r="G15" s="1"/>
  <c r="E16"/>
  <c r="G16" s="1"/>
  <c r="E14"/>
  <c r="G14" s="1"/>
  <c r="E19"/>
  <c r="G19" s="1"/>
  <c r="E17"/>
  <c r="G17" s="1"/>
  <c r="E18"/>
  <c r="G18" s="1"/>
  <c r="E20"/>
  <c r="G20" s="1"/>
  <c r="E22"/>
  <c r="G22" s="1"/>
  <c r="E21"/>
  <c r="G21" s="1"/>
  <c r="E24"/>
  <c r="G24" s="1"/>
  <c r="E25"/>
  <c r="G25" s="1"/>
  <c r="E26"/>
  <c r="G26" s="1"/>
  <c r="E27"/>
  <c r="G27" s="1"/>
  <c r="E28"/>
  <c r="G28" s="1"/>
  <c r="E29"/>
  <c r="G29" s="1"/>
  <c r="E31"/>
  <c r="G31" s="1"/>
  <c r="E32"/>
  <c r="G32" s="1"/>
  <c r="E33"/>
  <c r="G33" s="1"/>
  <c r="E34"/>
  <c r="G34" s="1"/>
  <c r="E35"/>
  <c r="G35" s="1"/>
  <c r="E8"/>
  <c r="G8" s="1"/>
</calcChain>
</file>

<file path=xl/sharedStrings.xml><?xml version="1.0" encoding="utf-8"?>
<sst xmlns="http://schemas.openxmlformats.org/spreadsheetml/2006/main" count="147" uniqueCount="128">
  <si>
    <t>82.90</t>
    <phoneticPr fontId="1" type="noConversion"/>
  </si>
  <si>
    <t>82.40</t>
    <phoneticPr fontId="1" type="noConversion"/>
  </si>
  <si>
    <t>缺考</t>
    <phoneticPr fontId="1" type="noConversion"/>
  </si>
  <si>
    <t>81.80</t>
    <phoneticPr fontId="1" type="noConversion"/>
  </si>
  <si>
    <t>84.56</t>
    <phoneticPr fontId="1" type="noConversion"/>
  </si>
  <si>
    <t>序号</t>
    <phoneticPr fontId="1" type="noConversion"/>
  </si>
  <si>
    <t>姓名</t>
    <phoneticPr fontId="1" type="noConversion"/>
  </si>
  <si>
    <t>综合素质测试成绩
（折算前）</t>
    <phoneticPr fontId="1" type="noConversion"/>
  </si>
  <si>
    <t>综合素质测试成绩（按30%权重折算后）</t>
    <phoneticPr fontId="1" type="noConversion"/>
  </si>
  <si>
    <t>排名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</si>
  <si>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</si>
  <si>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</si>
  <si>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</si>
  <si>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</si>
  <si>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</si>
  <si>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</si>
  <si>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</si>
  <si>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</si>
  <si>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</si>
  <si>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</si>
  <si>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  <phoneticPr fontId="1" type="noConversion"/>
  </si>
  <si>
    <t>李  豹</t>
    <phoneticPr fontId="1" type="noConversion"/>
  </si>
  <si>
    <t>64.29</t>
    <phoneticPr fontId="1" type="noConversion"/>
  </si>
  <si>
    <t>白  超</t>
    <phoneticPr fontId="1" type="noConversion"/>
  </si>
  <si>
    <t>63.34</t>
    <phoneticPr fontId="1" type="noConversion"/>
  </si>
  <si>
    <t>王景楚</t>
    <phoneticPr fontId="1" type="noConversion"/>
  </si>
  <si>
    <t>77.50</t>
    <phoneticPr fontId="1" type="noConversion"/>
  </si>
  <si>
    <t>王良琢</t>
    <phoneticPr fontId="1" type="noConversion"/>
  </si>
  <si>
    <t>61.10</t>
    <phoneticPr fontId="1" type="noConversion"/>
  </si>
  <si>
    <t>刘艳军</t>
    <phoneticPr fontId="1" type="noConversion"/>
  </si>
  <si>
    <t>59.10</t>
    <phoneticPr fontId="1" type="noConversion"/>
  </si>
  <si>
    <t>肖必军</t>
    <phoneticPr fontId="1" type="noConversion"/>
  </si>
  <si>
    <t>61.33</t>
    <phoneticPr fontId="1" type="noConversion"/>
  </si>
  <si>
    <t>李  穗</t>
    <phoneticPr fontId="1" type="noConversion"/>
  </si>
  <si>
    <t>84.90</t>
    <phoneticPr fontId="1" type="noConversion"/>
  </si>
  <si>
    <t>62.25</t>
    <phoneticPr fontId="1" type="noConversion"/>
  </si>
  <si>
    <t>柳  伟</t>
    <phoneticPr fontId="1" type="noConversion"/>
  </si>
  <si>
    <t>86.00</t>
    <phoneticPr fontId="1" type="noConversion"/>
  </si>
  <si>
    <t>61.70</t>
    <phoneticPr fontId="1" type="noConversion"/>
  </si>
  <si>
    <t>周石麟</t>
    <phoneticPr fontId="1" type="noConversion"/>
  </si>
  <si>
    <t>83.22</t>
    <phoneticPr fontId="1" type="noConversion"/>
  </si>
  <si>
    <t>62.08</t>
    <phoneticPr fontId="1" type="noConversion"/>
  </si>
  <si>
    <t>任少武</t>
    <phoneticPr fontId="1" type="noConversion"/>
  </si>
  <si>
    <t>81.20</t>
    <phoneticPr fontId="1" type="noConversion"/>
  </si>
  <si>
    <t>62.00</t>
    <phoneticPr fontId="1" type="noConversion"/>
  </si>
  <si>
    <t>王  琨</t>
    <phoneticPr fontId="1" type="noConversion"/>
  </si>
  <si>
    <t>82.56</t>
    <phoneticPr fontId="1" type="noConversion"/>
  </si>
  <si>
    <t>59.90</t>
    <phoneticPr fontId="1" type="noConversion"/>
  </si>
  <si>
    <t>陈鑫琪</t>
    <phoneticPr fontId="1" type="noConversion"/>
  </si>
  <si>
    <t>82.50</t>
    <phoneticPr fontId="1" type="noConversion"/>
  </si>
  <si>
    <t>59.87</t>
    <phoneticPr fontId="1" type="noConversion"/>
  </si>
  <si>
    <t>杨  帆</t>
    <phoneticPr fontId="1" type="noConversion"/>
  </si>
  <si>
    <t>77.46</t>
    <phoneticPr fontId="1" type="noConversion"/>
  </si>
  <si>
    <t>61.08</t>
    <phoneticPr fontId="1" type="noConversion"/>
  </si>
  <si>
    <t>龚  环</t>
    <phoneticPr fontId="1" type="noConversion"/>
  </si>
  <si>
    <t>82.08</t>
    <phoneticPr fontId="1" type="noConversion"/>
  </si>
  <si>
    <t>59.66</t>
    <phoneticPr fontId="1" type="noConversion"/>
  </si>
  <si>
    <t>毛  亮</t>
    <phoneticPr fontId="1" type="noConversion"/>
  </si>
  <si>
    <t>80.44</t>
    <phoneticPr fontId="1" type="noConversion"/>
  </si>
  <si>
    <t>易  威</t>
    <phoneticPr fontId="1" type="noConversion"/>
  </si>
  <si>
    <t>78.50</t>
    <phoneticPr fontId="1" type="noConversion"/>
  </si>
  <si>
    <t>赖亚军</t>
    <phoneticPr fontId="1" type="noConversion"/>
  </si>
  <si>
    <t>79.36</t>
    <phoneticPr fontId="1" type="noConversion"/>
  </si>
  <si>
    <t>64.58</t>
    <phoneticPr fontId="1" type="noConversion"/>
  </si>
  <si>
    <t>刘一鸣</t>
    <phoneticPr fontId="1" type="noConversion"/>
  </si>
  <si>
    <t>82.66</t>
    <phoneticPr fontId="1" type="noConversion"/>
  </si>
  <si>
    <t>62.10</t>
    <phoneticPr fontId="1" type="noConversion"/>
  </si>
  <si>
    <t>叶朝富</t>
    <phoneticPr fontId="1" type="noConversion"/>
  </si>
  <si>
    <t>79.04</t>
    <phoneticPr fontId="1" type="noConversion"/>
  </si>
  <si>
    <t>61.56</t>
    <phoneticPr fontId="1" type="noConversion"/>
  </si>
  <si>
    <t>李陈华</t>
    <phoneticPr fontId="1" type="noConversion"/>
  </si>
  <si>
    <t>80.92</t>
    <phoneticPr fontId="1" type="noConversion"/>
  </si>
  <si>
    <t>58.70</t>
    <phoneticPr fontId="1" type="noConversion"/>
  </si>
  <si>
    <t>李  芳</t>
    <phoneticPr fontId="1" type="noConversion"/>
  </si>
  <si>
    <t>78.96</t>
    <phoneticPr fontId="1" type="noConversion"/>
  </si>
  <si>
    <t>57.02</t>
    <phoneticPr fontId="1" type="noConversion"/>
  </si>
  <si>
    <t>刘  道</t>
    <phoneticPr fontId="1" type="noConversion"/>
  </si>
  <si>
    <t>78.92</t>
    <phoneticPr fontId="1" type="noConversion"/>
  </si>
  <si>
    <t>56.41</t>
    <phoneticPr fontId="1" type="noConversion"/>
  </si>
  <si>
    <t>钟子洋</t>
    <phoneticPr fontId="1" type="noConversion"/>
  </si>
  <si>
    <t>82.62</t>
    <phoneticPr fontId="1" type="noConversion"/>
  </si>
  <si>
    <t>64.52</t>
    <phoneticPr fontId="1" type="noConversion"/>
  </si>
  <si>
    <t>马  博</t>
    <phoneticPr fontId="1" type="noConversion"/>
  </si>
  <si>
    <t>83.10</t>
    <phoneticPr fontId="1" type="noConversion"/>
  </si>
  <si>
    <t>魏  婷</t>
    <phoneticPr fontId="1" type="noConversion"/>
  </si>
  <si>
    <t>80.36</t>
    <phoneticPr fontId="1" type="noConversion"/>
  </si>
  <si>
    <t>59.28</t>
    <phoneticPr fontId="1" type="noConversion"/>
  </si>
  <si>
    <t>陈阳洋</t>
    <phoneticPr fontId="1" type="noConversion"/>
  </si>
  <si>
    <t>82.14</t>
    <phoneticPr fontId="1" type="noConversion"/>
  </si>
  <si>
    <t>58.05</t>
    <phoneticPr fontId="1" type="noConversion"/>
  </si>
  <si>
    <t>李  超</t>
    <phoneticPr fontId="1" type="noConversion"/>
  </si>
  <si>
    <t>82.16</t>
    <phoneticPr fontId="1" type="noConversion"/>
  </si>
  <si>
    <t>54.65</t>
    <phoneticPr fontId="1" type="noConversion"/>
  </si>
  <si>
    <t>钱粮湖镇高桥村党总支书记</t>
    <phoneticPr fontId="1" type="noConversion"/>
  </si>
  <si>
    <t>钱粮湖镇城建环卫站站长</t>
    <phoneticPr fontId="1" type="noConversion"/>
  </si>
  <si>
    <t>钱粮湖镇牛奶湖村党总支书记</t>
    <phoneticPr fontId="1" type="noConversion"/>
  </si>
  <si>
    <t>许市镇凉亭村党总支书记</t>
    <phoneticPr fontId="1" type="noConversion"/>
  </si>
  <si>
    <t>良心堡镇福星村党总支书记</t>
    <phoneticPr fontId="1" type="noConversion"/>
  </si>
  <si>
    <t>钱粮湖镇分路口社区党总支书记</t>
    <phoneticPr fontId="1" type="noConversion"/>
  </si>
  <si>
    <t>广兴洲镇科员</t>
    <phoneticPr fontId="1" type="noConversion"/>
  </si>
  <si>
    <t>柳林洲街道办事处科员</t>
    <phoneticPr fontId="1" type="noConversion"/>
  </si>
  <si>
    <t>钱粮湖镇扶贫办副主任</t>
    <phoneticPr fontId="1" type="noConversion"/>
  </si>
  <si>
    <t>广兴洲镇党政办主任</t>
    <phoneticPr fontId="1" type="noConversion"/>
  </si>
  <si>
    <t>许市镇信访办主任</t>
    <phoneticPr fontId="1" type="noConversion"/>
  </si>
  <si>
    <t>水产养殖场科员</t>
    <phoneticPr fontId="1" type="noConversion"/>
  </si>
  <si>
    <t>钱粮湖镇城建规划办科员</t>
    <phoneticPr fontId="1" type="noConversion"/>
  </si>
  <si>
    <t>区行政审批服务局科员</t>
    <phoneticPr fontId="1" type="noConversion"/>
  </si>
  <si>
    <t>区委组织部老干部活动中心科员</t>
    <phoneticPr fontId="1" type="noConversion"/>
  </si>
  <si>
    <t>区信访局干事</t>
    <phoneticPr fontId="1" type="noConversion"/>
  </si>
  <si>
    <t>钱粮湖镇卫计办主任</t>
    <phoneticPr fontId="1" type="noConversion"/>
  </si>
  <si>
    <t>柳林洲街道党政办主任</t>
    <phoneticPr fontId="1" type="noConversion"/>
  </si>
  <si>
    <t>钱粮湖镇党政办主任</t>
    <phoneticPr fontId="1" type="noConversion"/>
  </si>
  <si>
    <t>良心堡镇敬老院院长</t>
    <phoneticPr fontId="1" type="noConversion"/>
  </si>
  <si>
    <t>广兴洲镇退役服务站站长</t>
    <phoneticPr fontId="1" type="noConversion"/>
  </si>
  <si>
    <t>区委组织部干部办科员</t>
    <phoneticPr fontId="1" type="noConversion"/>
  </si>
  <si>
    <t>柳林洲街道组织干事、团委书记</t>
    <phoneticPr fontId="1" type="noConversion"/>
  </si>
  <si>
    <t>区统计局办公室主任</t>
    <phoneticPr fontId="1" type="noConversion"/>
  </si>
  <si>
    <t>柳林洲街道经管站统计专干</t>
    <phoneticPr fontId="1" type="noConversion"/>
  </si>
  <si>
    <t>区农业农村局办公室干事</t>
    <phoneticPr fontId="1" type="noConversion"/>
  </si>
  <si>
    <t>村（社区）党组织书记（6人）</t>
    <phoneticPr fontId="1" type="noConversion"/>
  </si>
  <si>
    <t>大学生村官（10人）</t>
    <phoneticPr fontId="1" type="noConversion"/>
  </si>
  <si>
    <t>乡镇（街道）事业单位负责人（6人）</t>
    <phoneticPr fontId="1" type="noConversion"/>
  </si>
  <si>
    <t>选调生（5人）</t>
    <phoneticPr fontId="1" type="noConversion"/>
  </si>
  <si>
    <t>君山区从“三方面人员”和选调生中择优选拔乡镇（街道）领导班子比选成绩公示表</t>
    <phoneticPr fontId="1" type="noConversion"/>
  </si>
  <si>
    <t>柳林洲街道第一社区卫生服务
中心主任</t>
    <phoneticPr fontId="1" type="noConversion"/>
  </si>
  <si>
    <t>最终
成绩</t>
    <phoneticPr fontId="1" type="noConversion"/>
  </si>
  <si>
    <t>单  位  及  职  务</t>
    <phoneticPr fontId="1" type="noConversion"/>
  </si>
  <si>
    <t>实绩考核
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</si>
</sst>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K4" sqref="K4"/>
    </sheetView>
  </sheetViews>
  <sheetFormatPr defaultRowHeight="13.5"/>
  <cols>
    <col min="1" max="1" width="5.625" style="1" customWidth="1"/>
    <col min="2" max="2" width="9" style="1"/>
    <col min="3" max="3" width="29.125" style="1" customWidth="1"/>
    <col min="4" max="4" width="10.75" style="1" customWidth="1"/>
    <col min="5" max="5" width="9" style="1"/>
    <col min="6" max="6" width="8.875" style="1" customWidth="1"/>
    <col min="7" max="8" width="7.375" style="1" customWidth="1"/>
  </cols>
  <sheetData>
    <row r="1" spans="1:8" ht="41.25" customHeight="1">
      <c r="A1" s="9" t="s">
        <v>123</v>
      </c>
      <c r="B1" s="9"/>
      <c r="C1" s="9"/>
      <c r="D1" s="9"/>
      <c r="E1" s="9"/>
      <c r="F1" s="9"/>
      <c r="G1" s="9"/>
      <c r="H1" s="9"/>
    </row>
    <row r="2" spans="1:8" ht="41.25" customHeight="1">
      <c r="A2" s="9"/>
      <c r="B2" s="9"/>
      <c r="C2" s="9"/>
      <c r="D2" s="9"/>
      <c r="E2" s="9"/>
      <c r="F2" s="9"/>
      <c r="G2" s="9"/>
      <c r="H2" s="9"/>
    </row>
    <row r="3" spans="1:8" ht="18.75" customHeight="1">
      <c r="A3" s="9"/>
      <c r="B3" s="9"/>
      <c r="C3" s="9"/>
      <c r="D3" s="9"/>
      <c r="E3" s="9"/>
      <c r="F3" s="9"/>
      <c r="G3" s="9"/>
      <c r="H3" s="9"/>
    </row>
    <row r="4" spans="1:8" ht="75" customHeight="1">
      <c r="A4" s="3" t="s">
        <v>5</v>
      </c>
      <c r="B4" s="3" t="s">
        <v>6</v>
      </c>
      <c r="C4" s="3" t="s">
        <v>126</v>
      </c>
      <c r="D4" s="4" t="s">
        <v>7</v>
      </c>
      <c r="E4" s="4" t="s">
        <v>8</v>
      </c>
      <c r="F4" s="4" t="s">
        <v>127</v>
      </c>
      <c r="G4" s="4" t="s">
        <v>125</v>
      </c>
      <c r="H4" s="4" t="s">
        <v>9</v>
      </c>
    </row>
    <row r="5" spans="1:8" ht="33" customHeight="1">
      <c r="A5" s="10" t="s">
        <v>119</v>
      </c>
      <c r="B5" s="10"/>
      <c r="C5" s="10"/>
      <c r="D5" s="10"/>
      <c r="E5" s="10"/>
      <c r="F5" s="10"/>
      <c r="G5" s="10"/>
      <c r="H5" s="10"/>
    </row>
    <row r="6" spans="1:8" ht="30.75" customHeight="1">
      <c r="A6" s="5" t="s">
        <v>20</v>
      </c>
      <c r="B6" s="5" t="s">
        <v>21</v>
      </c>
      <c r="C6" s="5" t="s">
        <v>93</v>
      </c>
      <c r="D6" s="5" t="s">
        <v>0</v>
      </c>
      <c r="E6" s="6">
        <f>D6*0.3</f>
        <v>24.87</v>
      </c>
      <c r="F6" s="5" t="s">
        <v>22</v>
      </c>
      <c r="G6" s="6">
        <f t="shared" ref="G6:G11" si="0">E6+F6</f>
        <v>89.160000000000011</v>
      </c>
      <c r="H6" s="5">
        <v>1</v>
      </c>
    </row>
    <row r="7" spans="1:8" ht="30.75" customHeight="1">
      <c r="A7" s="5" t="s">
        <v>11</v>
      </c>
      <c r="B7" s="5" t="s">
        <v>23</v>
      </c>
      <c r="C7" s="5" t="s">
        <v>94</v>
      </c>
      <c r="D7" s="5" t="s">
        <v>1</v>
      </c>
      <c r="E7" s="6">
        <f>D7*0.3</f>
        <v>24.720000000000002</v>
      </c>
      <c r="F7" s="5" t="s">
        <v>24</v>
      </c>
      <c r="G7" s="6">
        <f t="shared" si="0"/>
        <v>88.06</v>
      </c>
      <c r="H7" s="5">
        <v>2</v>
      </c>
    </row>
    <row r="8" spans="1:8" ht="30.75" customHeight="1">
      <c r="A8" s="5" t="s">
        <v>12</v>
      </c>
      <c r="B8" s="5" t="s">
        <v>25</v>
      </c>
      <c r="C8" s="5" t="s">
        <v>95</v>
      </c>
      <c r="D8" s="5" t="s">
        <v>26</v>
      </c>
      <c r="E8" s="6">
        <f>D8*0.3</f>
        <v>23.25</v>
      </c>
      <c r="F8" s="5">
        <v>64.48</v>
      </c>
      <c r="G8" s="6">
        <f t="shared" si="0"/>
        <v>87.73</v>
      </c>
      <c r="H8" s="5">
        <v>3</v>
      </c>
    </row>
    <row r="9" spans="1:8" ht="30.75" customHeight="1">
      <c r="A9" s="5" t="s">
        <v>13</v>
      </c>
      <c r="B9" s="5" t="s">
        <v>27</v>
      </c>
      <c r="C9" s="5" t="s">
        <v>96</v>
      </c>
      <c r="D9" s="5" t="s">
        <v>3</v>
      </c>
      <c r="E9" s="6">
        <f>D9*0.3</f>
        <v>24.54</v>
      </c>
      <c r="F9" s="5" t="s">
        <v>28</v>
      </c>
      <c r="G9" s="6">
        <f t="shared" si="0"/>
        <v>85.64</v>
      </c>
      <c r="H9" s="5">
        <v>4</v>
      </c>
    </row>
    <row r="10" spans="1:8" ht="30.75" customHeight="1">
      <c r="A10" s="5" t="s">
        <v>14</v>
      </c>
      <c r="B10" s="5" t="s">
        <v>29</v>
      </c>
      <c r="C10" s="5" t="s">
        <v>97</v>
      </c>
      <c r="D10" s="5" t="s">
        <v>4</v>
      </c>
      <c r="E10" s="6">
        <f>D10*0.3</f>
        <v>25.367999999999999</v>
      </c>
      <c r="F10" s="5" t="s">
        <v>30</v>
      </c>
      <c r="G10" s="6">
        <f t="shared" si="0"/>
        <v>84.468000000000004</v>
      </c>
      <c r="H10" s="5">
        <v>5</v>
      </c>
    </row>
    <row r="11" spans="1:8" ht="30.75" customHeight="1">
      <c r="A11" s="5" t="s">
        <v>15</v>
      </c>
      <c r="B11" s="5" t="s">
        <v>31</v>
      </c>
      <c r="C11" s="5" t="s">
        <v>98</v>
      </c>
      <c r="D11" s="5" t="s">
        <v>2</v>
      </c>
      <c r="E11" s="7">
        <v>0</v>
      </c>
      <c r="F11" s="5" t="s">
        <v>32</v>
      </c>
      <c r="G11" s="6">
        <f t="shared" si="0"/>
        <v>61.33</v>
      </c>
      <c r="H11" s="5">
        <v>6</v>
      </c>
    </row>
    <row r="12" spans="1:8" ht="30.75" customHeight="1">
      <c r="A12" s="10" t="s">
        <v>120</v>
      </c>
      <c r="B12" s="10"/>
      <c r="C12" s="10"/>
      <c r="D12" s="10"/>
      <c r="E12" s="10"/>
      <c r="F12" s="10"/>
      <c r="G12" s="10"/>
      <c r="H12" s="10"/>
    </row>
    <row r="13" spans="1:8" ht="30.75" customHeight="1">
      <c r="A13" s="5" t="s">
        <v>10</v>
      </c>
      <c r="B13" s="5" t="s">
        <v>33</v>
      </c>
      <c r="C13" s="5" t="s">
        <v>99</v>
      </c>
      <c r="D13" s="5" t="s">
        <v>34</v>
      </c>
      <c r="E13" s="6">
        <f t="shared" ref="E13:E22" si="1">D13*0.3</f>
        <v>25.470000000000002</v>
      </c>
      <c r="F13" s="5" t="s">
        <v>35</v>
      </c>
      <c r="G13" s="6">
        <f t="shared" ref="G13:G22" si="2">E13+F13</f>
        <v>87.72</v>
      </c>
      <c r="H13" s="5">
        <v>1</v>
      </c>
    </row>
    <row r="14" spans="1:8" ht="30.75" customHeight="1">
      <c r="A14" s="5" t="s">
        <v>11</v>
      </c>
      <c r="B14" s="5" t="s">
        <v>36</v>
      </c>
      <c r="C14" s="5" t="s">
        <v>100</v>
      </c>
      <c r="D14" s="5" t="s">
        <v>37</v>
      </c>
      <c r="E14" s="6">
        <f t="shared" si="1"/>
        <v>25.8</v>
      </c>
      <c r="F14" s="5" t="s">
        <v>38</v>
      </c>
      <c r="G14" s="6">
        <f t="shared" si="2"/>
        <v>87.5</v>
      </c>
      <c r="H14" s="5">
        <v>2</v>
      </c>
    </row>
    <row r="15" spans="1:8" ht="30.75" customHeight="1">
      <c r="A15" s="5" t="s">
        <v>12</v>
      </c>
      <c r="B15" s="5" t="s">
        <v>39</v>
      </c>
      <c r="C15" s="5" t="s">
        <v>101</v>
      </c>
      <c r="D15" s="5" t="s">
        <v>40</v>
      </c>
      <c r="E15" s="6">
        <f t="shared" si="1"/>
        <v>24.965999999999998</v>
      </c>
      <c r="F15" s="5" t="s">
        <v>41</v>
      </c>
      <c r="G15" s="6">
        <f t="shared" si="2"/>
        <v>87.045999999999992</v>
      </c>
      <c r="H15" s="5">
        <v>3</v>
      </c>
    </row>
    <row r="16" spans="1:8" ht="30.75" customHeight="1">
      <c r="A16" s="5" t="s">
        <v>13</v>
      </c>
      <c r="B16" s="5" t="s">
        <v>42</v>
      </c>
      <c r="C16" s="5" t="s">
        <v>102</v>
      </c>
      <c r="D16" s="5" t="s">
        <v>43</v>
      </c>
      <c r="E16" s="6">
        <f t="shared" si="1"/>
        <v>24.36</v>
      </c>
      <c r="F16" s="5" t="s">
        <v>44</v>
      </c>
      <c r="G16" s="6">
        <f t="shared" si="2"/>
        <v>86.36</v>
      </c>
      <c r="H16" s="5">
        <v>4</v>
      </c>
    </row>
    <row r="17" spans="1:8" ht="30.75" customHeight="1">
      <c r="A17" s="5" t="s">
        <v>14</v>
      </c>
      <c r="B17" s="5" t="s">
        <v>45</v>
      </c>
      <c r="C17" s="5" t="s">
        <v>103</v>
      </c>
      <c r="D17" s="5" t="s">
        <v>46</v>
      </c>
      <c r="E17" s="6">
        <f t="shared" si="1"/>
        <v>24.768000000000001</v>
      </c>
      <c r="F17" s="5" t="s">
        <v>47</v>
      </c>
      <c r="G17" s="6">
        <f t="shared" si="2"/>
        <v>84.668000000000006</v>
      </c>
      <c r="H17" s="5">
        <v>5</v>
      </c>
    </row>
    <row r="18" spans="1:8" ht="30.75" customHeight="1">
      <c r="A18" s="5" t="s">
        <v>15</v>
      </c>
      <c r="B18" s="5" t="s">
        <v>48</v>
      </c>
      <c r="C18" s="5" t="s">
        <v>104</v>
      </c>
      <c r="D18" s="5" t="s">
        <v>49</v>
      </c>
      <c r="E18" s="6">
        <f t="shared" si="1"/>
        <v>24.75</v>
      </c>
      <c r="F18" s="5" t="s">
        <v>50</v>
      </c>
      <c r="G18" s="6">
        <f t="shared" si="2"/>
        <v>84.62</v>
      </c>
      <c r="H18" s="5">
        <v>6</v>
      </c>
    </row>
    <row r="19" spans="1:8" ht="30.75" customHeight="1">
      <c r="A19" s="5" t="s">
        <v>16</v>
      </c>
      <c r="B19" s="5" t="s">
        <v>51</v>
      </c>
      <c r="C19" s="5" t="s">
        <v>105</v>
      </c>
      <c r="D19" s="5" t="s">
        <v>52</v>
      </c>
      <c r="E19" s="6">
        <f t="shared" si="1"/>
        <v>23.237999999999996</v>
      </c>
      <c r="F19" s="5" t="s">
        <v>53</v>
      </c>
      <c r="G19" s="6">
        <f t="shared" si="2"/>
        <v>84.317999999999998</v>
      </c>
      <c r="H19" s="5">
        <v>7</v>
      </c>
    </row>
    <row r="20" spans="1:8" ht="30.75" customHeight="1">
      <c r="A20" s="5" t="s">
        <v>17</v>
      </c>
      <c r="B20" s="5" t="s">
        <v>54</v>
      </c>
      <c r="C20" s="5" t="s">
        <v>106</v>
      </c>
      <c r="D20" s="5" t="s">
        <v>55</v>
      </c>
      <c r="E20" s="6">
        <f t="shared" si="1"/>
        <v>24.623999999999999</v>
      </c>
      <c r="F20" s="5" t="s">
        <v>56</v>
      </c>
      <c r="G20" s="6">
        <f t="shared" si="2"/>
        <v>84.283999999999992</v>
      </c>
      <c r="H20" s="5">
        <v>8</v>
      </c>
    </row>
    <row r="21" spans="1:8" ht="30.75" customHeight="1">
      <c r="A21" s="5" t="s">
        <v>18</v>
      </c>
      <c r="B21" s="5" t="s">
        <v>57</v>
      </c>
      <c r="C21" s="5" t="s">
        <v>107</v>
      </c>
      <c r="D21" s="5" t="s">
        <v>58</v>
      </c>
      <c r="E21" s="6">
        <f t="shared" si="1"/>
        <v>24.131999999999998</v>
      </c>
      <c r="F21" s="5" t="s">
        <v>30</v>
      </c>
      <c r="G21" s="6">
        <f t="shared" si="2"/>
        <v>83.231999999999999</v>
      </c>
      <c r="H21" s="5">
        <v>9</v>
      </c>
    </row>
    <row r="22" spans="1:8" ht="30.75" customHeight="1">
      <c r="A22" s="5" t="s">
        <v>19</v>
      </c>
      <c r="B22" s="5" t="s">
        <v>59</v>
      </c>
      <c r="C22" s="5" t="s">
        <v>108</v>
      </c>
      <c r="D22" s="5" t="s">
        <v>60</v>
      </c>
      <c r="E22" s="6">
        <f t="shared" si="1"/>
        <v>23.55</v>
      </c>
      <c r="F22" s="5" t="s">
        <v>30</v>
      </c>
      <c r="G22" s="6">
        <f t="shared" si="2"/>
        <v>82.65</v>
      </c>
      <c r="H22" s="5">
        <v>10</v>
      </c>
    </row>
    <row r="23" spans="1:8" ht="30.75" customHeight="1">
      <c r="A23" s="10" t="s">
        <v>121</v>
      </c>
      <c r="B23" s="10"/>
      <c r="C23" s="10"/>
      <c r="D23" s="10"/>
      <c r="E23" s="10"/>
      <c r="F23" s="10"/>
      <c r="G23" s="10"/>
      <c r="H23" s="10"/>
    </row>
    <row r="24" spans="1:8" ht="30.75" customHeight="1">
      <c r="A24" s="5" t="s">
        <v>10</v>
      </c>
      <c r="B24" s="5" t="s">
        <v>61</v>
      </c>
      <c r="C24" s="5" t="s">
        <v>109</v>
      </c>
      <c r="D24" s="5" t="s">
        <v>62</v>
      </c>
      <c r="E24" s="6">
        <f t="shared" ref="E24:E29" si="3">D24*0.3</f>
        <v>23.808</v>
      </c>
      <c r="F24" s="5" t="s">
        <v>63</v>
      </c>
      <c r="G24" s="6">
        <f t="shared" ref="G24:G29" si="4">E24+F24</f>
        <v>88.388000000000005</v>
      </c>
      <c r="H24" s="5">
        <v>1</v>
      </c>
    </row>
    <row r="25" spans="1:8" ht="30.75" customHeight="1">
      <c r="A25" s="5" t="s">
        <v>11</v>
      </c>
      <c r="B25" s="5" t="s">
        <v>64</v>
      </c>
      <c r="C25" s="5" t="s">
        <v>110</v>
      </c>
      <c r="D25" s="5" t="s">
        <v>65</v>
      </c>
      <c r="E25" s="6">
        <f t="shared" si="3"/>
        <v>24.797999999999998</v>
      </c>
      <c r="F25" s="5" t="s">
        <v>66</v>
      </c>
      <c r="G25" s="6">
        <f t="shared" si="4"/>
        <v>86.897999999999996</v>
      </c>
      <c r="H25" s="5">
        <v>2</v>
      </c>
    </row>
    <row r="26" spans="1:8" ht="30.75" customHeight="1">
      <c r="A26" s="5" t="s">
        <v>12</v>
      </c>
      <c r="B26" s="5" t="s">
        <v>67</v>
      </c>
      <c r="C26" s="5" t="s">
        <v>111</v>
      </c>
      <c r="D26" s="5" t="s">
        <v>68</v>
      </c>
      <c r="E26" s="6">
        <f t="shared" si="3"/>
        <v>23.712</v>
      </c>
      <c r="F26" s="5" t="s">
        <v>69</v>
      </c>
      <c r="G26" s="6">
        <f t="shared" si="4"/>
        <v>85.272000000000006</v>
      </c>
      <c r="H26" s="5">
        <v>3</v>
      </c>
    </row>
    <row r="27" spans="1:8" ht="30.75" customHeight="1">
      <c r="A27" s="5" t="s">
        <v>13</v>
      </c>
      <c r="B27" s="5" t="s">
        <v>70</v>
      </c>
      <c r="C27" s="5" t="s">
        <v>112</v>
      </c>
      <c r="D27" s="5" t="s">
        <v>71</v>
      </c>
      <c r="E27" s="6">
        <f t="shared" si="3"/>
        <v>24.276</v>
      </c>
      <c r="F27" s="5" t="s">
        <v>72</v>
      </c>
      <c r="G27" s="6">
        <f t="shared" si="4"/>
        <v>82.975999999999999</v>
      </c>
      <c r="H27" s="5">
        <v>4</v>
      </c>
    </row>
    <row r="28" spans="1:8" ht="30.75" customHeight="1">
      <c r="A28" s="5" t="s">
        <v>14</v>
      </c>
      <c r="B28" s="5" t="s">
        <v>73</v>
      </c>
      <c r="C28" s="8" t="s">
        <v>124</v>
      </c>
      <c r="D28" s="5" t="s">
        <v>74</v>
      </c>
      <c r="E28" s="6">
        <f t="shared" si="3"/>
        <v>23.687999999999999</v>
      </c>
      <c r="F28" s="5" t="s">
        <v>75</v>
      </c>
      <c r="G28" s="6">
        <f t="shared" si="4"/>
        <v>80.707999999999998</v>
      </c>
      <c r="H28" s="5">
        <v>5</v>
      </c>
    </row>
    <row r="29" spans="1:8" ht="30.75" customHeight="1">
      <c r="A29" s="5" t="s">
        <v>15</v>
      </c>
      <c r="B29" s="5" t="s">
        <v>76</v>
      </c>
      <c r="C29" s="5" t="s">
        <v>113</v>
      </c>
      <c r="D29" s="5" t="s">
        <v>77</v>
      </c>
      <c r="E29" s="6">
        <f t="shared" si="3"/>
        <v>23.675999999999998</v>
      </c>
      <c r="F29" s="5" t="s">
        <v>78</v>
      </c>
      <c r="G29" s="6">
        <f t="shared" si="4"/>
        <v>80.085999999999999</v>
      </c>
      <c r="H29" s="5">
        <v>6</v>
      </c>
    </row>
    <row r="30" spans="1:8" ht="30.75" customHeight="1">
      <c r="A30" s="10" t="s">
        <v>122</v>
      </c>
      <c r="B30" s="10"/>
      <c r="C30" s="10"/>
      <c r="D30" s="10"/>
      <c r="E30" s="10"/>
      <c r="F30" s="10"/>
      <c r="G30" s="10"/>
      <c r="H30" s="10"/>
    </row>
    <row r="31" spans="1:8" ht="30.75" customHeight="1">
      <c r="A31" s="5" t="s">
        <v>10</v>
      </c>
      <c r="B31" s="5" t="s">
        <v>79</v>
      </c>
      <c r="C31" s="5" t="s">
        <v>114</v>
      </c>
      <c r="D31" s="5" t="s">
        <v>80</v>
      </c>
      <c r="E31" s="6">
        <f>D31*0.3</f>
        <v>24.786000000000001</v>
      </c>
      <c r="F31" s="5" t="s">
        <v>81</v>
      </c>
      <c r="G31" s="6">
        <f>E31+F31</f>
        <v>89.305999999999997</v>
      </c>
      <c r="H31" s="5">
        <v>1</v>
      </c>
    </row>
    <row r="32" spans="1:8" ht="30.75" customHeight="1">
      <c r="A32" s="5" t="s">
        <v>11</v>
      </c>
      <c r="B32" s="5" t="s">
        <v>82</v>
      </c>
      <c r="C32" s="5" t="s">
        <v>115</v>
      </c>
      <c r="D32" s="5" t="s">
        <v>83</v>
      </c>
      <c r="E32" s="6">
        <f>D32*0.3</f>
        <v>24.929999999999996</v>
      </c>
      <c r="F32" s="5" t="s">
        <v>35</v>
      </c>
      <c r="G32" s="6">
        <f>E32+F32</f>
        <v>87.179999999999993</v>
      </c>
      <c r="H32" s="5">
        <v>2</v>
      </c>
    </row>
    <row r="33" spans="1:8" ht="30.75" customHeight="1">
      <c r="A33" s="5" t="s">
        <v>12</v>
      </c>
      <c r="B33" s="5" t="s">
        <v>84</v>
      </c>
      <c r="C33" s="5" t="s">
        <v>116</v>
      </c>
      <c r="D33" s="5" t="s">
        <v>85</v>
      </c>
      <c r="E33" s="6">
        <f>D33*0.3</f>
        <v>24.108000000000001</v>
      </c>
      <c r="F33" s="5" t="s">
        <v>86</v>
      </c>
      <c r="G33" s="6">
        <f>E33+F33</f>
        <v>83.388000000000005</v>
      </c>
      <c r="H33" s="5">
        <v>3</v>
      </c>
    </row>
    <row r="34" spans="1:8" ht="30.75" customHeight="1">
      <c r="A34" s="5" t="s">
        <v>13</v>
      </c>
      <c r="B34" s="5" t="s">
        <v>87</v>
      </c>
      <c r="C34" s="5" t="s">
        <v>117</v>
      </c>
      <c r="D34" s="5" t="s">
        <v>88</v>
      </c>
      <c r="E34" s="6">
        <f>D34*0.3</f>
        <v>24.641999999999999</v>
      </c>
      <c r="F34" s="5" t="s">
        <v>89</v>
      </c>
      <c r="G34" s="6">
        <f>E34+F34</f>
        <v>82.691999999999993</v>
      </c>
      <c r="H34" s="5">
        <v>4</v>
      </c>
    </row>
    <row r="35" spans="1:8" ht="30.75" customHeight="1">
      <c r="A35" s="5" t="s">
        <v>14</v>
      </c>
      <c r="B35" s="5" t="s">
        <v>90</v>
      </c>
      <c r="C35" s="5" t="s">
        <v>118</v>
      </c>
      <c r="D35" s="5" t="s">
        <v>91</v>
      </c>
      <c r="E35" s="6">
        <f>D35*0.3</f>
        <v>24.648</v>
      </c>
      <c r="F35" s="5" t="s">
        <v>92</v>
      </c>
      <c r="G35" s="6">
        <f>E35+F35</f>
        <v>79.298000000000002</v>
      </c>
      <c r="H35" s="5">
        <v>5</v>
      </c>
    </row>
    <row r="36" spans="1:8">
      <c r="D36" s="2"/>
      <c r="E36" s="2"/>
      <c r="F36" s="2"/>
      <c r="G36" s="2"/>
      <c r="H36" s="2"/>
    </row>
    <row r="37" spans="1:8">
      <c r="D37" s="2"/>
      <c r="E37" s="2"/>
      <c r="F37" s="2"/>
      <c r="G37" s="2"/>
      <c r="H37" s="2"/>
    </row>
    <row r="38" spans="1:8">
      <c r="D38" s="2"/>
      <c r="E38" s="2"/>
      <c r="F38" s="2"/>
      <c r="G38" s="2"/>
      <c r="H38" s="2"/>
    </row>
    <row r="39" spans="1:8">
      <c r="D39" s="2"/>
      <c r="E39" s="2"/>
      <c r="F39" s="2"/>
      <c r="G39" s="2"/>
      <c r="H39" s="2"/>
    </row>
    <row r="40" spans="1:8">
      <c r="D40" s="2"/>
      <c r="E40" s="2"/>
      <c r="F40" s="2"/>
      <c r="G40" s="2"/>
      <c r="H40" s="2"/>
    </row>
    <row r="41" spans="1:8">
      <c r="D41" s="2"/>
      <c r="E41" s="2"/>
      <c r="F41" s="2"/>
      <c r="G41" s="2"/>
      <c r="H41" s="2"/>
    </row>
    <row r="42" spans="1:8">
      <c r="D42" s="2"/>
      <c r="E42" s="2"/>
      <c r="F42" s="2"/>
      <c r="G42" s="2"/>
      <c r="H42" s="2"/>
    </row>
    <row r="43" spans="1:8">
      <c r="D43" s="2"/>
      <c r="E43" s="2"/>
      <c r="F43" s="2"/>
      <c r="G43" s="2"/>
      <c r="H43" s="2"/>
    </row>
    <row r="44" spans="1:8">
      <c r="D44" s="2"/>
      <c r="E44" s="2"/>
      <c r="F44" s="2"/>
      <c r="G44" s="2"/>
      <c r="H44" s="2"/>
    </row>
    <row r="45" spans="1:8">
      <c r="D45" s="2"/>
      <c r="E45" s="2"/>
      <c r="F45" s="2"/>
      <c r="G45" s="2"/>
      <c r="H45" s="2"/>
    </row>
    <row r="46" spans="1:8">
      <c r="D46" s="2"/>
      <c r="E46" s="2"/>
      <c r="F46" s="2"/>
      <c r="G46" s="2"/>
      <c r="H46" s="2"/>
    </row>
    <row r="47" spans="1:8">
      <c r="D47" s="2"/>
      <c r="E47" s="2"/>
      <c r="F47" s="2"/>
      <c r="G47" s="2"/>
      <c r="H47" s="2"/>
    </row>
    <row r="48" spans="1:8">
      <c r="D48" s="2"/>
      <c r="E48" s="2"/>
      <c r="F48" s="2"/>
      <c r="G48" s="2"/>
      <c r="H48" s="2"/>
    </row>
    <row r="49" spans="4:8">
      <c r="D49" s="2"/>
      <c r="E49" s="2"/>
      <c r="F49" s="2"/>
      <c r="G49" s="2"/>
      <c r="H49" s="2"/>
    </row>
    <row r="50" spans="4:8">
      <c r="D50" s="2"/>
      <c r="E50" s="2"/>
      <c r="F50" s="2"/>
      <c r="G50" s="2"/>
      <c r="H50" s="2"/>
    </row>
    <row r="51" spans="4:8">
      <c r="D51" s="2"/>
      <c r="E51" s="2"/>
      <c r="F51" s="2"/>
      <c r="G51" s="2"/>
      <c r="H51" s="2"/>
    </row>
    <row r="52" spans="4:8">
      <c r="D52" s="2"/>
      <c r="E52" s="2"/>
      <c r="F52" s="2"/>
      <c r="G52" s="2"/>
      <c r="H52" s="2"/>
    </row>
  </sheetData>
  <sortState ref="A27:H31">
    <sortCondition descending="1" ref="G31"/>
  </sortState>
  <mergeCells count="5">
    <mergeCell ref="A30:H30"/>
    <mergeCell ref="A1:H3"/>
    <mergeCell ref="A5:H5"/>
    <mergeCell ref="A12:H12"/>
    <mergeCell ref="A23:H23"/>
  </mergeCells>
  <phoneticPr fontId="1" type="noConversion"/>
  <pageMargins left="0.86614173228346458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2019-11-14T10:03:24Z</dcterms:modified>
</cp:coreProperties>
</file>