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980" firstSheet="3" activeTab="18"/>
  </bookViews>
  <sheets>
    <sheet name="群团" sheetId="12" r:id="rId1"/>
    <sheet name="张蓉" sheetId="18" r:id="rId2"/>
    <sheet name="国泰、" sheetId="21" r:id="rId3"/>
    <sheet name="中水" sheetId="23" r:id="rId4"/>
    <sheet name="泽安" sheetId="24" r:id="rId5"/>
    <sheet name="慈善会" sheetId="26" r:id="rId6"/>
    <sheet name="阳光" sheetId="32" r:id="rId7"/>
    <sheet name="龙山" sheetId="27" r:id="rId8"/>
    <sheet name="加拿大湖南商会" sheetId="34" r:id="rId9"/>
    <sheet name="市防疫1" sheetId="30" r:id="rId10"/>
    <sheet name="朱际华" sheetId="33" r:id="rId11"/>
    <sheet name="逸筠" sheetId="35" r:id="rId12"/>
    <sheet name="刘向明" sheetId="36" r:id="rId13"/>
    <sheet name="市消防" sheetId="37" r:id="rId14"/>
    <sheet name="瑞致" sheetId="44" r:id="rId15"/>
    <sheet name="青岛南川" sheetId="38" r:id="rId16"/>
    <sheet name="徐敏" sheetId="39" r:id="rId17"/>
    <sheet name="银华" sheetId="40" r:id="rId18"/>
    <sheet name="市侨联" sheetId="42" r:id="rId19"/>
    <sheet name="Sheet1" sheetId="43" r:id="rId20"/>
  </sheets>
  <definedNames>
    <definedName name="_xlnm.Print_Titles" localSheetId="2">国泰、!$1:$2</definedName>
    <definedName name="_xlnm.Print_Titles" localSheetId="4">泽安!$1:$2</definedName>
    <definedName name="_xlnm.Print_Titles" localSheetId="5">慈善会!$1:$2</definedName>
    <definedName name="_xlnm.Print_Titles" localSheetId="7">龙山!$1:$2</definedName>
  </definedNames>
  <calcPr calcId="144525"/>
</workbook>
</file>

<file path=xl/sharedStrings.xml><?xml version="1.0" encoding="utf-8"?>
<sst xmlns="http://schemas.openxmlformats.org/spreadsheetml/2006/main" count="873" uniqueCount="271">
  <si>
    <t>君山区防护物资出库明细表（群团部门捐赠）</t>
  </si>
  <si>
    <t>单位 项目</t>
  </si>
  <si>
    <t>时间</t>
  </si>
  <si>
    <t>手消酒精（60ml）525支</t>
  </si>
  <si>
    <t>手消酒精（60ml）结余</t>
  </si>
  <si>
    <t>群团部门捐赠</t>
  </si>
  <si>
    <t>捐赠525</t>
  </si>
  <si>
    <t>疾控中心</t>
  </si>
  <si>
    <t>小计</t>
  </si>
  <si>
    <t>君山区防护物资出库明细表（张蓉捐赠）</t>
  </si>
  <si>
    <t xml:space="preserve"> 日 期</t>
  </si>
  <si>
    <t>单位</t>
  </si>
  <si>
    <t>韩国口罩</t>
  </si>
  <si>
    <t xml:space="preserve">      结余</t>
  </si>
  <si>
    <t>张蓉</t>
  </si>
  <si>
    <t>捐赠1000个</t>
  </si>
  <si>
    <t>隔离点</t>
  </si>
  <si>
    <t>合计</t>
  </si>
  <si>
    <t>统战部</t>
  </si>
  <si>
    <t>指挥部</t>
  </si>
  <si>
    <t>档案局</t>
  </si>
  <si>
    <t>卫生执法局</t>
  </si>
  <si>
    <t>钱粮湖客运站</t>
  </si>
  <si>
    <t>妇联</t>
  </si>
  <si>
    <t>交通局</t>
  </si>
  <si>
    <t>人社局</t>
  </si>
  <si>
    <t>物资组</t>
  </si>
  <si>
    <t>供电公司</t>
  </si>
  <si>
    <t>财政局</t>
  </si>
  <si>
    <t>科工局</t>
  </si>
  <si>
    <t>机关事务中心</t>
  </si>
  <si>
    <t>公交公司</t>
  </si>
  <si>
    <t>商粮局</t>
  </si>
  <si>
    <t>贸促会</t>
  </si>
  <si>
    <t>芦苇场</t>
  </si>
  <si>
    <t>君山区防护物资出库明细表（国泰捐赠）</t>
  </si>
  <si>
    <t>护目镜（副）</t>
  </si>
  <si>
    <t>结余</t>
  </si>
  <si>
    <t>手套（双）</t>
  </si>
  <si>
    <t>口罩（个）</t>
  </si>
  <si>
    <t>区国泰食品公司捐赠</t>
  </si>
  <si>
    <t>捐赠400</t>
  </si>
  <si>
    <t>捐赠3000</t>
  </si>
  <si>
    <t>机关事务管理局</t>
  </si>
  <si>
    <t>养殖场</t>
  </si>
  <si>
    <t>钱粮湖镇</t>
  </si>
  <si>
    <t>行政审批局</t>
  </si>
  <si>
    <t>广兴洲镇</t>
  </si>
  <si>
    <t>柳林洲镇</t>
  </si>
  <si>
    <t>工业园</t>
  </si>
  <si>
    <t>民政局</t>
  </si>
  <si>
    <t>纪委</t>
  </si>
  <si>
    <t>文体局</t>
  </si>
  <si>
    <t>良心堡镇</t>
  </si>
  <si>
    <t>林业局</t>
  </si>
  <si>
    <t>文广新局</t>
  </si>
  <si>
    <t>高速路口</t>
  </si>
  <si>
    <t>芦苇总场</t>
  </si>
  <si>
    <t>许市镇</t>
  </si>
  <si>
    <t>区党校</t>
  </si>
  <si>
    <t>区人大</t>
  </si>
  <si>
    <t>人大</t>
  </si>
  <si>
    <t>宣传部</t>
  </si>
  <si>
    <t>融媒体</t>
  </si>
  <si>
    <t>住建局</t>
  </si>
  <si>
    <t>团湖公园</t>
  </si>
  <si>
    <t>移民局</t>
  </si>
  <si>
    <t>城管局</t>
  </si>
  <si>
    <t>应急局</t>
  </si>
  <si>
    <t>殡仪馆</t>
  </si>
  <si>
    <t>环保局</t>
  </si>
  <si>
    <t>政府办</t>
  </si>
  <si>
    <t>供电局</t>
  </si>
  <si>
    <t>党史研究室</t>
  </si>
  <si>
    <t>区委办</t>
  </si>
  <si>
    <t>君山区防护物资出库明细表（中水公司捐赠）</t>
  </si>
  <si>
    <t>消毒水（壶）</t>
  </si>
  <si>
    <t>中水环保公司捐赠</t>
  </si>
  <si>
    <t>捐赠40</t>
  </si>
  <si>
    <t>柳林洲</t>
  </si>
  <si>
    <t>广兴洲</t>
  </si>
  <si>
    <t>文体新局</t>
  </si>
  <si>
    <t>四家酒店</t>
  </si>
  <si>
    <t>野生荷花世界</t>
  </si>
  <si>
    <t>市场监督局</t>
  </si>
  <si>
    <t>卫健局</t>
  </si>
  <si>
    <t>柳林洲街道</t>
  </si>
  <si>
    <t>君山区防护物资出库明细表（泽安公司捐赠）</t>
  </si>
  <si>
    <t>KN95口罩（个）</t>
  </si>
  <si>
    <t>84消毒液（瓶）</t>
  </si>
  <si>
    <t>酒精喷剂（支）</t>
  </si>
  <si>
    <t>医用手消</t>
  </si>
  <si>
    <t>酒精备用装（支）</t>
  </si>
  <si>
    <t>500毫升酒精（瓶）</t>
  </si>
  <si>
    <t>区泽安公司捐赠</t>
  </si>
  <si>
    <t>捐赠80</t>
  </si>
  <si>
    <t>捐赠3600</t>
  </si>
  <si>
    <t>捐赠1057</t>
  </si>
  <si>
    <t>捐赠2760</t>
  </si>
  <si>
    <t>捐赠25</t>
  </si>
  <si>
    <t>捐赠60</t>
  </si>
  <si>
    <t>捐赠30</t>
  </si>
  <si>
    <t>捐赠46</t>
  </si>
  <si>
    <t>农经局</t>
  </si>
  <si>
    <t>党校</t>
  </si>
  <si>
    <t>组织部</t>
  </si>
  <si>
    <t>编办</t>
  </si>
  <si>
    <t>小    计</t>
  </si>
  <si>
    <t>水利局’</t>
  </si>
  <si>
    <t>政协</t>
  </si>
  <si>
    <t>武装部</t>
  </si>
  <si>
    <t>公安局</t>
  </si>
  <si>
    <t>检察院</t>
  </si>
  <si>
    <t>机关事务</t>
  </si>
  <si>
    <t>教育局</t>
  </si>
  <si>
    <t>司法局</t>
  </si>
  <si>
    <t>供销社</t>
  </si>
  <si>
    <t>征拆局</t>
  </si>
  <si>
    <t>政法委</t>
  </si>
  <si>
    <t>审计局</t>
  </si>
  <si>
    <t>医保局</t>
  </si>
  <si>
    <t>国土局</t>
  </si>
  <si>
    <t>行政审批</t>
  </si>
  <si>
    <t>四大家酒店</t>
  </si>
  <si>
    <t>科协</t>
  </si>
  <si>
    <t>残联</t>
  </si>
  <si>
    <t>城建投</t>
  </si>
  <si>
    <t>农业局</t>
  </si>
  <si>
    <t>网格中心</t>
  </si>
  <si>
    <t>信访局</t>
  </si>
  <si>
    <t>消防大队</t>
  </si>
  <si>
    <t>法院</t>
  </si>
  <si>
    <t>统计局</t>
  </si>
  <si>
    <t>捐赠15000</t>
  </si>
  <si>
    <t>交警大队</t>
  </si>
  <si>
    <t>发改局</t>
  </si>
  <si>
    <t>中医院工地</t>
  </si>
  <si>
    <t>组织部驻企防疫</t>
  </si>
  <si>
    <t>工会</t>
  </si>
  <si>
    <t>整治办</t>
  </si>
  <si>
    <t>市场局</t>
  </si>
  <si>
    <t>君山区防护物资出库明细表（慈善总会捐赠）</t>
  </si>
  <si>
    <t>口罩</t>
  </si>
  <si>
    <t>区慈善总会捐赠</t>
  </si>
  <si>
    <t>捐赠17200个</t>
  </si>
  <si>
    <t>许市</t>
  </si>
  <si>
    <t>疾控</t>
  </si>
  <si>
    <t>水利局</t>
  </si>
  <si>
    <t>G240工程</t>
  </si>
  <si>
    <t>四家酒店（医护人员定点接待）</t>
  </si>
  <si>
    <t>市监局</t>
  </si>
  <si>
    <t>钱粮湖汽运公司</t>
  </si>
  <si>
    <t>机关事务局</t>
  </si>
  <si>
    <t>君山区防护物资出库明细表（阳光超市捐赠）</t>
  </si>
  <si>
    <t>2.2升外用酒精（瓶）</t>
  </si>
  <si>
    <t>阳光旺家超市</t>
  </si>
  <si>
    <t>行政审批局（政务中心）</t>
  </si>
  <si>
    <t>市场监管局</t>
  </si>
  <si>
    <t>君山区防护物资出库明细表（龙山建筑捐赠）</t>
  </si>
  <si>
    <t>方便面（箱）</t>
  </si>
  <si>
    <t>八宝粥（箱）</t>
  </si>
  <si>
    <t>矿泉水（箱）</t>
  </si>
  <si>
    <t>牛奶（箱）</t>
  </si>
  <si>
    <t>龙山建筑捐赠</t>
  </si>
  <si>
    <t>捐赠32</t>
  </si>
  <si>
    <t>捐赠19</t>
  </si>
  <si>
    <t>捐赠20000</t>
  </si>
  <si>
    <t>捐赠48</t>
  </si>
  <si>
    <t>捐赠18</t>
  </si>
  <si>
    <t>融媒体中心</t>
  </si>
  <si>
    <t>卫生局</t>
  </si>
  <si>
    <t>4家接待酒店（医护人员定点接待）</t>
  </si>
  <si>
    <t>文旅广体</t>
  </si>
  <si>
    <t>安置中心</t>
  </si>
  <si>
    <t>君山宾馆</t>
  </si>
  <si>
    <t>金融办</t>
  </si>
  <si>
    <t>市场管理</t>
  </si>
  <si>
    <t>退役军人事务局</t>
  </si>
  <si>
    <t>组织部驻企</t>
  </si>
  <si>
    <t>政府办（慰问企业）</t>
  </si>
  <si>
    <t>复工企业</t>
  </si>
  <si>
    <t>柳林洲隔离点</t>
  </si>
  <si>
    <t>水利安保工程</t>
  </si>
  <si>
    <t>科工局（复产企业）</t>
  </si>
  <si>
    <t>君山区防护物资出库明细表（加拿大湖南商会捐赠）</t>
  </si>
  <si>
    <t>普通口罩</t>
  </si>
  <si>
    <t>手术手套</t>
  </si>
  <si>
    <t>加拿大湖南商会捐赠</t>
  </si>
  <si>
    <t>捐赠2000</t>
  </si>
  <si>
    <t>入库</t>
  </si>
  <si>
    <t>捐赠5000</t>
  </si>
  <si>
    <t>君山区防护物资出库明细表（市防疫指挥部捐赠）</t>
  </si>
  <si>
    <t>50斤装消毒水（壶）</t>
  </si>
  <si>
    <t>微波炉（台）</t>
  </si>
  <si>
    <t>市防疫指挥部捐赠</t>
  </si>
  <si>
    <t>捐赠6500</t>
  </si>
  <si>
    <t>文体中心工程</t>
  </si>
  <si>
    <t>机关事务服务中心</t>
  </si>
  <si>
    <t>四家宾馆</t>
  </si>
  <si>
    <t>行审局</t>
  </si>
  <si>
    <t>捐赠56</t>
  </si>
  <si>
    <t>2-24日</t>
  </si>
  <si>
    <t>住房公积金</t>
  </si>
  <si>
    <t>和嘉年公司</t>
  </si>
  <si>
    <t>捐赠10</t>
  </si>
  <si>
    <t>君山区防护物资出库明细表（朱际华捐赠)</t>
  </si>
  <si>
    <t>雨衣（箱)</t>
  </si>
  <si>
    <t>朱际华捐赠</t>
  </si>
  <si>
    <t>捐赠5</t>
  </si>
  <si>
    <t>一医院</t>
  </si>
  <si>
    <t>防疫物资出库登记表（华容逸筠蔬菜合作社捐赠)</t>
  </si>
  <si>
    <t>蔬菜（斤）</t>
  </si>
  <si>
    <t>华容逸筠蔬菜合作社</t>
  </si>
  <si>
    <t>捐赠9190</t>
  </si>
  <si>
    <t>君山宾馆（医护人员定点接待）</t>
  </si>
  <si>
    <t>防疫物资出库登记表（刘向明捐赠)</t>
  </si>
  <si>
    <t>体温枪（支）</t>
  </si>
  <si>
    <t>刘向明捐赠</t>
  </si>
  <si>
    <t>捐赠200</t>
  </si>
  <si>
    <t>良心堡</t>
  </si>
  <si>
    <t>人民医院</t>
  </si>
  <si>
    <t>巡察办</t>
  </si>
  <si>
    <t>林业局驻企</t>
  </si>
  <si>
    <t>口水娃公司</t>
  </si>
  <si>
    <t>工商联</t>
  </si>
  <si>
    <t>防疫物资出库登记表（市消防支队捐赠)</t>
  </si>
  <si>
    <t>灭火防护服（套）</t>
  </si>
  <si>
    <t>灭火防护靴（双）</t>
  </si>
  <si>
    <t>消防手套（双）</t>
  </si>
  <si>
    <t>二级防护服（套）</t>
  </si>
  <si>
    <t>防毒面罩（个）</t>
  </si>
  <si>
    <t>消防灭火毯（只）</t>
  </si>
  <si>
    <t>市消防救援支队捐赠</t>
  </si>
  <si>
    <t>捐赠</t>
  </si>
  <si>
    <t>防疫物资出库登记表（瑞致医药公司捐赠)</t>
  </si>
  <si>
    <t>瑞致医药公司捐赠</t>
  </si>
  <si>
    <t>捐赠100</t>
  </si>
  <si>
    <t>防疫物资出库登记表（青岛南川贸易公司捐赠)</t>
  </si>
  <si>
    <t>消毒湿巾（包）</t>
  </si>
  <si>
    <t>银离子消毒喷雾（瓶）</t>
  </si>
  <si>
    <t>青岛南川贸易公司捐赠</t>
  </si>
  <si>
    <t>捐赠612</t>
  </si>
  <si>
    <t>捐赠72</t>
  </si>
  <si>
    <t>四家宾馆（医护人员定点接待）</t>
  </si>
  <si>
    <t>公安局办证大厅</t>
  </si>
  <si>
    <t>人社局办证大厅</t>
  </si>
  <si>
    <t>行审局（政务中心）</t>
  </si>
  <si>
    <t>交警大队（办证大厅）</t>
  </si>
  <si>
    <t>民政局（婚宴登记大厅）</t>
  </si>
  <si>
    <t>支付局（大厅）</t>
  </si>
  <si>
    <t>税务局（办证大厅）</t>
  </si>
  <si>
    <t>防疫物资出库登记表（徐敏捐赠)</t>
  </si>
  <si>
    <t>徐敏捐赠</t>
  </si>
  <si>
    <t>捐赠50</t>
  </si>
  <si>
    <t>税务局</t>
  </si>
  <si>
    <t>防疫物资出库登记表（银花生物公司捐赠)</t>
  </si>
  <si>
    <t>医用手消（瓶）</t>
  </si>
  <si>
    <t>银花生物公司捐赠</t>
  </si>
  <si>
    <t>捐赠1500</t>
  </si>
  <si>
    <t>教育局（筹备开学）</t>
  </si>
  <si>
    <t>防疫物资出库登记表（市侨联捐赠澳大利亚湖南商会)</t>
  </si>
  <si>
    <t>手套(双）</t>
  </si>
  <si>
    <t>防护服（套）</t>
  </si>
  <si>
    <t>KN95口罩</t>
  </si>
  <si>
    <t>KF94口罩（个）</t>
  </si>
  <si>
    <t>防护面罩（个）</t>
  </si>
  <si>
    <t>银离子消毒湿巾</t>
  </si>
  <si>
    <t>澳大利亚湖南商会赠</t>
  </si>
  <si>
    <t>捐赠1000</t>
  </si>
  <si>
    <t>捐赠500</t>
  </si>
  <si>
    <t>捐赠324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</si>
</sst>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pane ySplit="2" topLeftCell="A3" activePane="bottomLeft" state="frozen"/>
      <selection/>
      <selection pane="bottomLeft" activeCell="D5" sqref="A2:D5"/>
    </sheetView>
  </sheetViews>
  <sheetFormatPr defaultColWidth="21.5" defaultRowHeight="35" customHeight="1" outlineLevelRow="4" outlineLevelCol="3"/>
  <cols>
    <col min="1" max="16384" width="21.5" style="15" customWidth="1"/>
  </cols>
  <sheetData>
    <row r="1" ht="82" customHeight="1" spans="1:4">
      <c r="A1" s="16" t="s">
        <v>0</v>
      </c>
      <c r="B1" s="16"/>
      <c r="C1" s="16"/>
      <c r="D1" s="16"/>
    </row>
    <row r="2" s="14" customFormat="1" customHeight="1" spans="1:4">
      <c r="A2" s="42" t="s">
        <v>1</v>
      </c>
      <c r="B2" s="6" t="s">
        <v>2</v>
      </c>
      <c r="C2" s="43" t="s">
        <v>3</v>
      </c>
      <c r="D2" s="43" t="s">
        <v>4</v>
      </c>
    </row>
    <row r="3" s="14" customFormat="1" customHeight="1" spans="1:4">
      <c r="A3" s="6" t="s">
        <v>5</v>
      </c>
      <c r="B3" s="5">
        <v>43865</v>
      </c>
      <c r="C3" s="6" t="s">
        <v>6</v>
      </c>
      <c r="D3" s="6">
        <v>525</v>
      </c>
    </row>
    <row r="4" customHeight="1" spans="1:4">
      <c r="A4" s="10" t="s">
        <v>7</v>
      </c>
      <c r="B4" s="9">
        <v>43866</v>
      </c>
      <c r="C4" s="10">
        <v>525</v>
      </c>
      <c r="D4" s="10"/>
    </row>
    <row r="5" s="14" customFormat="1" customHeight="1" spans="1:4">
      <c r="A5" s="6" t="s">
        <v>8</v>
      </c>
      <c r="B5" s="6"/>
      <c r="C5" s="6">
        <v>525</v>
      </c>
      <c r="D5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pane ySplit="2" topLeftCell="A33" activePane="bottomLeft" state="frozen"/>
      <selection/>
      <selection pane="bottomLeft" activeCell="A1" sqref="$A1:$XFD1"/>
    </sheetView>
  </sheetViews>
  <sheetFormatPr defaultColWidth="9" defaultRowHeight="13.5" outlineLevelCol="7"/>
  <cols>
    <col min="1" max="1" width="9" style="15"/>
    <col min="2" max="2" width="18.5" style="15" customWidth="1"/>
    <col min="3" max="3" width="10" style="15" customWidth="1"/>
    <col min="4" max="4" width="8.625" style="15" customWidth="1"/>
    <col min="5" max="5" width="10.125" style="15" customWidth="1"/>
    <col min="6" max="6" width="10" style="15" customWidth="1"/>
    <col min="7" max="7" width="10.25" style="15" customWidth="1"/>
    <col min="8" max="8" width="8.125" style="15" customWidth="1"/>
    <col min="9" max="16384" width="9" style="15"/>
  </cols>
  <sheetData>
    <row r="1" ht="58" customHeight="1" spans="1:8">
      <c r="A1" s="16" t="s">
        <v>191</v>
      </c>
      <c r="B1" s="16"/>
      <c r="C1" s="16"/>
      <c r="D1" s="16"/>
      <c r="E1" s="16"/>
      <c r="F1" s="16"/>
      <c r="G1" s="16"/>
      <c r="H1" s="16"/>
    </row>
    <row r="2" s="25" customFormat="1" ht="40.5" spans="1:8">
      <c r="A2" s="4" t="s">
        <v>10</v>
      </c>
      <c r="B2" s="4" t="s">
        <v>11</v>
      </c>
      <c r="C2" s="4" t="s">
        <v>39</v>
      </c>
      <c r="D2" s="4" t="s">
        <v>37</v>
      </c>
      <c r="E2" s="4" t="s">
        <v>192</v>
      </c>
      <c r="F2" s="4" t="s">
        <v>37</v>
      </c>
      <c r="G2" s="4" t="s">
        <v>193</v>
      </c>
      <c r="H2" s="4" t="s">
        <v>37</v>
      </c>
    </row>
    <row r="3" s="14" customFormat="1" ht="20" customHeight="1" spans="1:8">
      <c r="A3" s="5">
        <v>43876</v>
      </c>
      <c r="B3" s="6" t="s">
        <v>194</v>
      </c>
      <c r="C3" s="6" t="s">
        <v>195</v>
      </c>
      <c r="D3" s="6">
        <v>6500</v>
      </c>
      <c r="E3" s="6"/>
      <c r="F3" s="6"/>
      <c r="G3" s="6"/>
      <c r="H3" s="6"/>
    </row>
    <row r="4" ht="20" customHeight="1" spans="1:8">
      <c r="A4" s="9">
        <v>43882</v>
      </c>
      <c r="B4" s="10" t="s">
        <v>114</v>
      </c>
      <c r="C4" s="10">
        <v>234</v>
      </c>
      <c r="D4" s="10"/>
      <c r="E4" s="10"/>
      <c r="F4" s="10"/>
      <c r="G4" s="10"/>
      <c r="H4" s="10"/>
    </row>
    <row r="5" ht="20" customHeight="1" spans="1:8">
      <c r="A5" s="9">
        <v>43882</v>
      </c>
      <c r="B5" s="17" t="s">
        <v>127</v>
      </c>
      <c r="C5" s="17">
        <v>200</v>
      </c>
      <c r="D5" s="10"/>
      <c r="E5" s="10"/>
      <c r="F5" s="10"/>
      <c r="G5" s="10"/>
      <c r="H5" s="10"/>
    </row>
    <row r="6" ht="20" customHeight="1" spans="1:8">
      <c r="A6" s="9">
        <v>43882</v>
      </c>
      <c r="B6" s="17" t="s">
        <v>63</v>
      </c>
      <c r="C6" s="17">
        <v>100</v>
      </c>
      <c r="D6" s="10"/>
      <c r="E6" s="10"/>
      <c r="F6" s="10"/>
      <c r="G6" s="10"/>
      <c r="H6" s="10"/>
    </row>
    <row r="7" ht="20" customHeight="1" spans="1:8">
      <c r="A7" s="9">
        <v>43882</v>
      </c>
      <c r="B7" s="17" t="s">
        <v>112</v>
      </c>
      <c r="C7" s="17">
        <v>100</v>
      </c>
      <c r="D7" s="10"/>
      <c r="E7" s="10"/>
      <c r="F7" s="10"/>
      <c r="G7" s="10"/>
      <c r="H7" s="10"/>
    </row>
    <row r="8" ht="20" customHeight="1" spans="1:8">
      <c r="A8" s="9">
        <v>43882</v>
      </c>
      <c r="B8" s="17" t="s">
        <v>132</v>
      </c>
      <c r="C8" s="17">
        <v>50</v>
      </c>
      <c r="D8" s="10"/>
      <c r="E8" s="10"/>
      <c r="F8" s="10"/>
      <c r="G8" s="10"/>
      <c r="H8" s="10"/>
    </row>
    <row r="9" ht="20" customHeight="1" spans="1:8">
      <c r="A9" s="9">
        <v>43882</v>
      </c>
      <c r="B9" s="17" t="s">
        <v>84</v>
      </c>
      <c r="C9" s="17">
        <v>50</v>
      </c>
      <c r="D9" s="10"/>
      <c r="E9" s="10"/>
      <c r="F9" s="10"/>
      <c r="G9" s="10"/>
      <c r="H9" s="10"/>
    </row>
    <row r="10" s="14" customFormat="1" ht="20" customHeight="1" spans="1:8">
      <c r="A10" s="6" t="s">
        <v>8</v>
      </c>
      <c r="B10" s="6"/>
      <c r="C10" s="6">
        <f>SUM(C4:C9)</f>
        <v>734</v>
      </c>
      <c r="D10" s="6">
        <f>D3-C10</f>
        <v>5766</v>
      </c>
      <c r="E10" s="6"/>
      <c r="F10" s="6"/>
      <c r="G10" s="6"/>
      <c r="H10" s="6"/>
    </row>
    <row r="11" s="14" customFormat="1" ht="20" customHeight="1" spans="1:8">
      <c r="A11" s="7">
        <v>43883</v>
      </c>
      <c r="B11" s="17" t="s">
        <v>19</v>
      </c>
      <c r="C11" s="17">
        <v>100</v>
      </c>
      <c r="D11" s="6"/>
      <c r="E11" s="6"/>
      <c r="F11" s="6"/>
      <c r="G11" s="6"/>
      <c r="H11" s="6"/>
    </row>
    <row r="12" s="14" customFormat="1" ht="20" customHeight="1" spans="1:8">
      <c r="A12" s="7">
        <v>43883</v>
      </c>
      <c r="B12" s="17" t="s">
        <v>26</v>
      </c>
      <c r="C12" s="17">
        <v>40</v>
      </c>
      <c r="D12" s="6"/>
      <c r="E12" s="6"/>
      <c r="F12" s="6"/>
      <c r="G12" s="6"/>
      <c r="H12" s="6"/>
    </row>
    <row r="13" s="14" customFormat="1" ht="20" customHeight="1" spans="1:8">
      <c r="A13" s="7">
        <v>43883</v>
      </c>
      <c r="B13" s="17" t="s">
        <v>18</v>
      </c>
      <c r="C13" s="17">
        <v>50</v>
      </c>
      <c r="D13" s="6"/>
      <c r="E13" s="6"/>
      <c r="F13" s="6"/>
      <c r="G13" s="6"/>
      <c r="H13" s="6"/>
    </row>
    <row r="14" s="14" customFormat="1" ht="20" customHeight="1" spans="1:8">
      <c r="A14" s="7">
        <v>43883</v>
      </c>
      <c r="B14" s="17" t="s">
        <v>150</v>
      </c>
      <c r="C14" s="17">
        <v>400</v>
      </c>
      <c r="D14" s="6"/>
      <c r="E14" s="6"/>
      <c r="F14" s="6"/>
      <c r="G14" s="6"/>
      <c r="H14" s="6"/>
    </row>
    <row r="15" s="14" customFormat="1" ht="20" customHeight="1" spans="1:8">
      <c r="A15" s="7">
        <v>43883</v>
      </c>
      <c r="B15" s="17" t="s">
        <v>28</v>
      </c>
      <c r="C15" s="17">
        <v>10</v>
      </c>
      <c r="D15" s="6"/>
      <c r="E15" s="6"/>
      <c r="F15" s="6"/>
      <c r="G15" s="6"/>
      <c r="H15" s="6"/>
    </row>
    <row r="16" s="14" customFormat="1" ht="20" customHeight="1" spans="1:8">
      <c r="A16" s="7">
        <v>43883</v>
      </c>
      <c r="B16" s="17" t="s">
        <v>196</v>
      </c>
      <c r="C16" s="17">
        <v>200</v>
      </c>
      <c r="D16" s="6"/>
      <c r="E16" s="6"/>
      <c r="F16" s="6"/>
      <c r="G16" s="6"/>
      <c r="H16" s="6"/>
    </row>
    <row r="17" s="14" customFormat="1" ht="20" customHeight="1" spans="1:8">
      <c r="A17" s="7">
        <v>43883</v>
      </c>
      <c r="B17" s="17" t="s">
        <v>67</v>
      </c>
      <c r="C17" s="17">
        <v>500</v>
      </c>
      <c r="D17" s="6"/>
      <c r="E17" s="6"/>
      <c r="F17" s="6"/>
      <c r="G17" s="6"/>
      <c r="H17" s="6"/>
    </row>
    <row r="18" s="14" customFormat="1" ht="20" customHeight="1" spans="1:8">
      <c r="A18" s="7">
        <v>43883</v>
      </c>
      <c r="B18" s="17" t="s">
        <v>52</v>
      </c>
      <c r="C18" s="17">
        <v>50</v>
      </c>
      <c r="D18" s="6"/>
      <c r="E18" s="6"/>
      <c r="F18" s="6"/>
      <c r="G18" s="6"/>
      <c r="H18" s="6"/>
    </row>
    <row r="19" s="14" customFormat="1" ht="20" customHeight="1" spans="1:8">
      <c r="A19" s="7">
        <v>43883</v>
      </c>
      <c r="B19" s="17" t="s">
        <v>25</v>
      </c>
      <c r="C19" s="17">
        <v>50</v>
      </c>
      <c r="D19" s="6"/>
      <c r="E19" s="6"/>
      <c r="F19" s="6"/>
      <c r="G19" s="6"/>
      <c r="H19" s="6"/>
    </row>
    <row r="20" s="14" customFormat="1" ht="20" customHeight="1" spans="1:8">
      <c r="A20" s="7">
        <v>43883</v>
      </c>
      <c r="B20" s="17" t="s">
        <v>68</v>
      </c>
      <c r="C20" s="17">
        <v>50</v>
      </c>
      <c r="D20" s="6"/>
      <c r="E20" s="6"/>
      <c r="F20" s="6"/>
      <c r="G20" s="6"/>
      <c r="H20" s="6"/>
    </row>
    <row r="21" s="14" customFormat="1" ht="20" customHeight="1" spans="1:8">
      <c r="A21" s="6" t="s">
        <v>8</v>
      </c>
      <c r="B21" s="6"/>
      <c r="C21" s="6">
        <f>SUM(C11:C20)</f>
        <v>1450</v>
      </c>
      <c r="D21" s="6">
        <f>D10-C21</f>
        <v>4316</v>
      </c>
      <c r="E21" s="6"/>
      <c r="F21" s="6"/>
      <c r="G21" s="6"/>
      <c r="H21" s="6"/>
    </row>
    <row r="22" s="14" customFormat="1" ht="20" customHeight="1" spans="1:8">
      <c r="A22" s="7">
        <v>43884</v>
      </c>
      <c r="B22" s="17" t="s">
        <v>197</v>
      </c>
      <c r="C22" s="17">
        <v>150</v>
      </c>
      <c r="D22" s="6"/>
      <c r="E22" s="6"/>
      <c r="F22" s="6"/>
      <c r="G22" s="6"/>
      <c r="H22" s="6"/>
    </row>
    <row r="23" s="14" customFormat="1" ht="20" customHeight="1" spans="1:8">
      <c r="A23" s="7">
        <v>43884</v>
      </c>
      <c r="B23" s="17" t="s">
        <v>85</v>
      </c>
      <c r="C23" s="17">
        <v>50</v>
      </c>
      <c r="D23" s="6"/>
      <c r="E23" s="6"/>
      <c r="F23" s="6"/>
      <c r="G23" s="6"/>
      <c r="H23" s="6"/>
    </row>
    <row r="24" s="14" customFormat="1" ht="20" customHeight="1" spans="1:8">
      <c r="A24" s="7">
        <v>43884</v>
      </c>
      <c r="B24" s="17" t="s">
        <v>74</v>
      </c>
      <c r="C24" s="17">
        <v>100</v>
      </c>
      <c r="D24" s="6"/>
      <c r="E24" s="6"/>
      <c r="F24" s="6"/>
      <c r="G24" s="6"/>
      <c r="H24" s="6"/>
    </row>
    <row r="25" s="14" customFormat="1" ht="20" customHeight="1" spans="1:8">
      <c r="A25" s="7">
        <v>43884</v>
      </c>
      <c r="B25" s="18" t="s">
        <v>198</v>
      </c>
      <c r="C25" s="18">
        <v>300</v>
      </c>
      <c r="D25" s="6"/>
      <c r="E25" s="6"/>
      <c r="F25" s="6"/>
      <c r="G25" s="6"/>
      <c r="H25" s="6"/>
    </row>
    <row r="26" s="14" customFormat="1" ht="20" customHeight="1" spans="1:8">
      <c r="A26" s="7">
        <v>43884</v>
      </c>
      <c r="B26" s="18" t="s">
        <v>18</v>
      </c>
      <c r="C26" s="18">
        <v>1000</v>
      </c>
      <c r="D26" s="6"/>
      <c r="E26" s="6"/>
      <c r="F26" s="6"/>
      <c r="G26" s="6"/>
      <c r="H26" s="6"/>
    </row>
    <row r="27" s="14" customFormat="1" ht="20" customHeight="1" spans="1:8">
      <c r="A27" s="7">
        <v>43884</v>
      </c>
      <c r="B27" s="18" t="s">
        <v>125</v>
      </c>
      <c r="C27" s="18">
        <v>50</v>
      </c>
      <c r="D27" s="6"/>
      <c r="E27" s="6"/>
      <c r="F27" s="6"/>
      <c r="G27" s="6"/>
      <c r="H27" s="6"/>
    </row>
    <row r="28" s="14" customFormat="1" ht="20" customHeight="1" spans="1:8">
      <c r="A28" s="7">
        <v>43884</v>
      </c>
      <c r="B28" s="18" t="s">
        <v>111</v>
      </c>
      <c r="C28" s="18">
        <v>350</v>
      </c>
      <c r="D28" s="6"/>
      <c r="E28" s="6"/>
      <c r="F28" s="6"/>
      <c r="G28" s="6"/>
      <c r="H28" s="6"/>
    </row>
    <row r="29" s="14" customFormat="1" ht="20" customHeight="1" spans="1:8">
      <c r="A29" s="7">
        <v>43884</v>
      </c>
      <c r="B29" s="18" t="s">
        <v>34</v>
      </c>
      <c r="C29" s="18">
        <v>1000</v>
      </c>
      <c r="D29" s="6"/>
      <c r="E29" s="6"/>
      <c r="F29" s="6"/>
      <c r="G29" s="6"/>
      <c r="H29" s="6"/>
    </row>
    <row r="30" s="14" customFormat="1" ht="20" customHeight="1" spans="1:8">
      <c r="A30" s="7">
        <v>43884</v>
      </c>
      <c r="B30" s="18" t="s">
        <v>25</v>
      </c>
      <c r="C30" s="18">
        <v>50</v>
      </c>
      <c r="D30" s="6"/>
      <c r="E30" s="6"/>
      <c r="F30" s="6"/>
      <c r="G30" s="6"/>
      <c r="H30" s="6"/>
    </row>
    <row r="31" s="14" customFormat="1" ht="20" customHeight="1" spans="1:8">
      <c r="A31" s="7">
        <v>43884</v>
      </c>
      <c r="B31" s="17" t="s">
        <v>29</v>
      </c>
      <c r="C31" s="17">
        <v>50</v>
      </c>
      <c r="D31" s="6"/>
      <c r="E31" s="6"/>
      <c r="F31" s="6"/>
      <c r="G31" s="6"/>
      <c r="H31" s="6"/>
    </row>
    <row r="32" s="14" customFormat="1" ht="20" customHeight="1" spans="1:8">
      <c r="A32" s="7">
        <v>43884</v>
      </c>
      <c r="B32" s="18" t="s">
        <v>199</v>
      </c>
      <c r="C32" s="18">
        <v>300</v>
      </c>
      <c r="D32" s="6"/>
      <c r="E32" s="6"/>
      <c r="F32" s="6"/>
      <c r="G32" s="6"/>
      <c r="H32" s="6"/>
    </row>
    <row r="33" s="14" customFormat="1" ht="20" customHeight="1" spans="1:8">
      <c r="A33" s="7">
        <v>43884</v>
      </c>
      <c r="B33" s="18" t="s">
        <v>134</v>
      </c>
      <c r="C33" s="18">
        <v>200</v>
      </c>
      <c r="D33" s="6"/>
      <c r="E33" s="6"/>
      <c r="F33" s="6"/>
      <c r="G33" s="6"/>
      <c r="H33" s="6"/>
    </row>
    <row r="34" s="14" customFormat="1" ht="20" customHeight="1" spans="1:8">
      <c r="A34" s="7">
        <v>43884</v>
      </c>
      <c r="B34" s="18" t="s">
        <v>31</v>
      </c>
      <c r="C34" s="18">
        <v>200</v>
      </c>
      <c r="D34" s="6"/>
      <c r="E34" s="6"/>
      <c r="F34" s="6"/>
      <c r="G34" s="6"/>
      <c r="H34" s="6"/>
    </row>
    <row r="35" s="14" customFormat="1" ht="20" customHeight="1" spans="1:8">
      <c r="A35" s="7">
        <v>43884</v>
      </c>
      <c r="B35" s="17" t="s">
        <v>19</v>
      </c>
      <c r="C35" s="17">
        <v>100</v>
      </c>
      <c r="D35" s="6"/>
      <c r="E35" s="6"/>
      <c r="F35" s="6"/>
      <c r="G35" s="6"/>
      <c r="H35" s="6"/>
    </row>
    <row r="36" s="14" customFormat="1" ht="20" customHeight="1" spans="1:8">
      <c r="A36" s="7">
        <v>43884</v>
      </c>
      <c r="B36" s="18" t="s">
        <v>50</v>
      </c>
      <c r="C36" s="18">
        <v>100</v>
      </c>
      <c r="D36" s="6"/>
      <c r="E36" s="6"/>
      <c r="F36" s="6"/>
      <c r="G36" s="6"/>
      <c r="H36" s="6"/>
    </row>
    <row r="37" s="14" customFormat="1" ht="20" customHeight="1" spans="1:8">
      <c r="A37" s="6" t="s">
        <v>8</v>
      </c>
      <c r="B37" s="6"/>
      <c r="C37" s="6">
        <f>SUM(C22:C36)</f>
        <v>4000</v>
      </c>
      <c r="D37" s="6">
        <v>316</v>
      </c>
      <c r="E37" s="6"/>
      <c r="F37" s="6"/>
      <c r="G37" s="6"/>
      <c r="H37" s="6"/>
    </row>
    <row r="38" s="14" customFormat="1" ht="20" customHeight="1" spans="1:8">
      <c r="A38" s="5">
        <v>43885</v>
      </c>
      <c r="B38" s="6" t="s">
        <v>194</v>
      </c>
      <c r="C38" s="6"/>
      <c r="D38" s="6"/>
      <c r="E38" s="6" t="s">
        <v>200</v>
      </c>
      <c r="F38" s="6">
        <v>56</v>
      </c>
      <c r="G38" s="6"/>
      <c r="H38" s="6"/>
    </row>
    <row r="39" s="14" customFormat="1" ht="20" customHeight="1" spans="1:8">
      <c r="A39" s="8" t="s">
        <v>201</v>
      </c>
      <c r="B39" s="17" t="s">
        <v>79</v>
      </c>
      <c r="C39" s="17">
        <v>316</v>
      </c>
      <c r="D39" s="6"/>
      <c r="E39" s="6"/>
      <c r="F39" s="6"/>
      <c r="G39" s="6"/>
      <c r="H39" s="6"/>
    </row>
    <row r="40" s="26" customFormat="1" ht="20" customHeight="1" spans="1:8">
      <c r="A40" s="7">
        <v>43885</v>
      </c>
      <c r="B40" s="8" t="s">
        <v>202</v>
      </c>
      <c r="C40" s="8"/>
      <c r="D40" s="8"/>
      <c r="E40" s="8">
        <v>1</v>
      </c>
      <c r="F40" s="8"/>
      <c r="G40" s="8"/>
      <c r="H40" s="8"/>
    </row>
    <row r="41" s="26" customFormat="1" ht="20" customHeight="1" spans="1:8">
      <c r="A41" s="7">
        <v>43885</v>
      </c>
      <c r="B41" s="8" t="s">
        <v>29</v>
      </c>
      <c r="C41" s="8"/>
      <c r="D41" s="8"/>
      <c r="E41" s="8">
        <v>10</v>
      </c>
      <c r="F41" s="8"/>
      <c r="G41" s="8"/>
      <c r="H41" s="8"/>
    </row>
    <row r="42" s="26" customFormat="1" ht="20" customHeight="1" spans="1:8">
      <c r="A42" s="7">
        <v>43885</v>
      </c>
      <c r="B42" s="8" t="s">
        <v>135</v>
      </c>
      <c r="C42" s="8"/>
      <c r="D42" s="8"/>
      <c r="E42" s="8">
        <v>2</v>
      </c>
      <c r="F42" s="8"/>
      <c r="G42" s="8"/>
      <c r="H42" s="8"/>
    </row>
    <row r="43" s="26" customFormat="1" ht="20" customHeight="1" spans="1:8">
      <c r="A43" s="7">
        <v>43885</v>
      </c>
      <c r="B43" s="8" t="s">
        <v>63</v>
      </c>
      <c r="C43" s="8"/>
      <c r="D43" s="8"/>
      <c r="E43" s="8">
        <v>1</v>
      </c>
      <c r="F43" s="8"/>
      <c r="G43" s="8"/>
      <c r="H43" s="8"/>
    </row>
    <row r="44" s="14" customFormat="1" ht="20" customHeight="1" spans="1:8">
      <c r="A44" s="6" t="s">
        <v>8</v>
      </c>
      <c r="B44" s="6"/>
      <c r="C44" s="6">
        <v>316</v>
      </c>
      <c r="D44" s="6">
        <v>0</v>
      </c>
      <c r="E44" s="6">
        <f>SUM(E40:E43)</f>
        <v>14</v>
      </c>
      <c r="F44" s="6">
        <f>F38-E44</f>
        <v>42</v>
      </c>
      <c r="G44" s="6"/>
      <c r="H44" s="6"/>
    </row>
    <row r="45" ht="20" customHeight="1" spans="1:8">
      <c r="A45" s="9">
        <v>43886</v>
      </c>
      <c r="B45" s="10" t="s">
        <v>197</v>
      </c>
      <c r="C45" s="10"/>
      <c r="D45" s="10"/>
      <c r="E45" s="10">
        <v>1</v>
      </c>
      <c r="F45" s="10"/>
      <c r="G45" s="10"/>
      <c r="H45" s="10"/>
    </row>
    <row r="46" ht="20" customHeight="1" spans="1:8">
      <c r="A46" s="9">
        <v>43886</v>
      </c>
      <c r="B46" s="10" t="s">
        <v>24</v>
      </c>
      <c r="C46" s="10"/>
      <c r="D46" s="10"/>
      <c r="E46" s="10">
        <v>1</v>
      </c>
      <c r="F46" s="10"/>
      <c r="G46" s="10"/>
      <c r="H46" s="10"/>
    </row>
    <row r="47" ht="20" customHeight="1" spans="1:8">
      <c r="A47" s="9">
        <v>43886</v>
      </c>
      <c r="B47" s="10" t="s">
        <v>127</v>
      </c>
      <c r="C47" s="10"/>
      <c r="D47" s="10"/>
      <c r="E47" s="10">
        <v>12</v>
      </c>
      <c r="F47" s="10"/>
      <c r="G47" s="10"/>
      <c r="H47" s="10"/>
    </row>
    <row r="48" ht="20" customHeight="1" spans="1:8">
      <c r="A48" s="9">
        <v>43886</v>
      </c>
      <c r="B48" s="10" t="s">
        <v>136</v>
      </c>
      <c r="C48" s="10"/>
      <c r="D48" s="10"/>
      <c r="E48" s="10">
        <v>4</v>
      </c>
      <c r="F48" s="10"/>
      <c r="G48" s="10"/>
      <c r="H48" s="10"/>
    </row>
    <row r="49" ht="20" customHeight="1" spans="1:8">
      <c r="A49" s="9">
        <v>43886</v>
      </c>
      <c r="B49" s="10" t="s">
        <v>203</v>
      </c>
      <c r="C49" s="10"/>
      <c r="D49" s="10"/>
      <c r="E49" s="10">
        <v>1</v>
      </c>
      <c r="F49" s="10"/>
      <c r="G49" s="10"/>
      <c r="H49" s="10"/>
    </row>
    <row r="50" ht="20" customHeight="1" spans="1:8">
      <c r="A50" s="9">
        <v>43886</v>
      </c>
      <c r="B50" s="10" t="s">
        <v>110</v>
      </c>
      <c r="C50" s="10"/>
      <c r="D50" s="10"/>
      <c r="E50" s="10">
        <v>1</v>
      </c>
      <c r="F50" s="10"/>
      <c r="G50" s="10"/>
      <c r="H50" s="10"/>
    </row>
    <row r="51" ht="20" customHeight="1" spans="1:8">
      <c r="A51" s="9">
        <v>43886</v>
      </c>
      <c r="B51" s="10" t="s">
        <v>53</v>
      </c>
      <c r="C51" s="10"/>
      <c r="D51" s="10"/>
      <c r="E51" s="10">
        <v>4</v>
      </c>
      <c r="F51" s="10"/>
      <c r="G51" s="10"/>
      <c r="H51" s="10"/>
    </row>
    <row r="52" s="14" customFormat="1" ht="20" customHeight="1" spans="1:8">
      <c r="A52" s="6" t="s">
        <v>8</v>
      </c>
      <c r="B52" s="6"/>
      <c r="C52" s="6"/>
      <c r="D52" s="6"/>
      <c r="E52" s="6">
        <f>SUM(E45:E51)</f>
        <v>24</v>
      </c>
      <c r="F52" s="6">
        <v>18</v>
      </c>
      <c r="G52" s="6"/>
      <c r="H52" s="6"/>
    </row>
    <row r="53" s="14" customFormat="1" ht="20" customHeight="1" spans="1:8">
      <c r="A53" s="5">
        <v>43887</v>
      </c>
      <c r="B53" s="6" t="s">
        <v>194</v>
      </c>
      <c r="C53" s="6"/>
      <c r="D53" s="6"/>
      <c r="E53" s="6"/>
      <c r="F53" s="6"/>
      <c r="G53" s="6" t="s">
        <v>204</v>
      </c>
      <c r="H53" s="6">
        <v>10</v>
      </c>
    </row>
    <row r="54" ht="20" customHeight="1" spans="1:8">
      <c r="A54" s="9">
        <v>43887</v>
      </c>
      <c r="B54" s="10" t="s">
        <v>84</v>
      </c>
      <c r="C54" s="10"/>
      <c r="D54" s="10"/>
      <c r="E54" s="10">
        <v>2</v>
      </c>
      <c r="F54" s="10"/>
      <c r="G54" s="10"/>
      <c r="H54" s="10"/>
    </row>
    <row r="55" s="14" customFormat="1" ht="20" customHeight="1" spans="1:8">
      <c r="A55" s="6" t="s">
        <v>8</v>
      </c>
      <c r="B55" s="6"/>
      <c r="C55" s="6"/>
      <c r="D55" s="6"/>
      <c r="E55" s="6">
        <v>2</v>
      </c>
      <c r="F55" s="6">
        <v>16</v>
      </c>
      <c r="G55" s="6">
        <v>0</v>
      </c>
      <c r="H55" s="6">
        <v>10</v>
      </c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E4" sqref="E4"/>
    </sheetView>
  </sheetViews>
  <sheetFormatPr defaultColWidth="20.375" defaultRowHeight="44" customHeight="1" outlineLevelRow="4" outlineLevelCol="3"/>
  <cols>
    <col min="1" max="16384" width="20.375" customWidth="1"/>
  </cols>
  <sheetData>
    <row r="1" s="1" customFormat="1" customHeight="1" spans="1:4">
      <c r="A1" s="16" t="s">
        <v>205</v>
      </c>
      <c r="B1" s="16"/>
      <c r="C1" s="16"/>
      <c r="D1" s="16"/>
    </row>
    <row r="2" s="1" customFormat="1" customHeight="1" spans="1:4">
      <c r="A2" s="6" t="s">
        <v>2</v>
      </c>
      <c r="B2" s="6" t="s">
        <v>11</v>
      </c>
      <c r="C2" s="6" t="s">
        <v>206</v>
      </c>
      <c r="D2" s="6" t="s">
        <v>37</v>
      </c>
    </row>
    <row r="3" s="1" customFormat="1" customHeight="1" spans="1:4">
      <c r="A3" s="5">
        <v>43878</v>
      </c>
      <c r="B3" s="6" t="s">
        <v>207</v>
      </c>
      <c r="C3" s="6" t="s">
        <v>208</v>
      </c>
      <c r="D3" s="6">
        <v>5</v>
      </c>
    </row>
    <row r="4" customHeight="1" spans="1:4">
      <c r="A4" s="9">
        <v>43878</v>
      </c>
      <c r="B4" s="10" t="s">
        <v>209</v>
      </c>
      <c r="C4" s="10">
        <v>5</v>
      </c>
      <c r="D4" s="10"/>
    </row>
    <row r="5" s="1" customFormat="1" customHeight="1" spans="1:4">
      <c r="A5" s="6" t="s">
        <v>8</v>
      </c>
      <c r="B5" s="6"/>
      <c r="C5" s="6">
        <v>5</v>
      </c>
      <c r="D5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F5" sqref="F5"/>
    </sheetView>
  </sheetViews>
  <sheetFormatPr defaultColWidth="20.125" defaultRowHeight="49" customHeight="1" outlineLevelRow="4" outlineLevelCol="3"/>
  <cols>
    <col min="1" max="1" width="15.75" style="15" customWidth="1"/>
    <col min="2" max="2" width="28.75" style="15" customWidth="1"/>
    <col min="3" max="3" width="17.375" style="15" customWidth="1"/>
    <col min="4" max="4" width="13.125" style="15" customWidth="1"/>
    <col min="5" max="16384" width="20.125" style="15" customWidth="1"/>
  </cols>
  <sheetData>
    <row r="1" s="14" customFormat="1" customHeight="1" spans="1:4">
      <c r="A1" s="16" t="s">
        <v>210</v>
      </c>
      <c r="B1" s="16"/>
      <c r="C1" s="16"/>
      <c r="D1" s="16"/>
    </row>
    <row r="2" s="14" customFormat="1" customHeight="1" spans="1:4">
      <c r="A2" s="6" t="s">
        <v>2</v>
      </c>
      <c r="B2" s="6" t="s">
        <v>11</v>
      </c>
      <c r="C2" s="6" t="s">
        <v>211</v>
      </c>
      <c r="D2" s="6" t="s">
        <v>37</v>
      </c>
    </row>
    <row r="3" s="14" customFormat="1" customHeight="1" spans="1:4">
      <c r="A3" s="5">
        <v>43880</v>
      </c>
      <c r="B3" s="6" t="s">
        <v>212</v>
      </c>
      <c r="C3" s="6" t="s">
        <v>213</v>
      </c>
      <c r="D3" s="6">
        <v>9190</v>
      </c>
    </row>
    <row r="4" customHeight="1" spans="1:4">
      <c r="A4" s="9">
        <v>43880</v>
      </c>
      <c r="B4" s="10" t="s">
        <v>214</v>
      </c>
      <c r="C4" s="10">
        <v>9190</v>
      </c>
      <c r="D4" s="10"/>
    </row>
    <row r="5" s="14" customFormat="1" customHeight="1" spans="1:4">
      <c r="A5" s="6" t="s">
        <v>8</v>
      </c>
      <c r="B5" s="6"/>
      <c r="C5" s="6">
        <v>9190</v>
      </c>
      <c r="D5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workbookViewId="0">
      <selection activeCell="F51" sqref="F51"/>
    </sheetView>
  </sheetViews>
  <sheetFormatPr defaultColWidth="12.75" defaultRowHeight="13.5" outlineLevelCol="3"/>
  <cols>
    <col min="1" max="1" width="12.75" style="15" customWidth="1"/>
    <col min="2" max="2" width="33.125" style="15" customWidth="1"/>
    <col min="3" max="4" width="15.125" style="15" customWidth="1"/>
    <col min="5" max="16384" width="12.75" style="15" customWidth="1"/>
  </cols>
  <sheetData>
    <row r="1" s="14" customFormat="1" ht="44" customHeight="1" spans="1:4">
      <c r="A1" s="3" t="s">
        <v>215</v>
      </c>
      <c r="B1" s="3"/>
      <c r="C1" s="3"/>
      <c r="D1" s="3"/>
    </row>
    <row r="2" s="14" customFormat="1" ht="30" customHeight="1" spans="1:4">
      <c r="A2" s="6" t="s">
        <v>2</v>
      </c>
      <c r="B2" s="6" t="s">
        <v>11</v>
      </c>
      <c r="C2" s="6" t="s">
        <v>216</v>
      </c>
      <c r="D2" s="6" t="s">
        <v>37</v>
      </c>
    </row>
    <row r="3" s="14" customFormat="1" ht="21" customHeight="1" spans="1:4">
      <c r="A3" s="5">
        <v>43881</v>
      </c>
      <c r="B3" s="6" t="s">
        <v>217</v>
      </c>
      <c r="C3" s="6" t="s">
        <v>218</v>
      </c>
      <c r="D3" s="6">
        <v>200</v>
      </c>
    </row>
    <row r="4" s="22" customFormat="1" ht="21" customHeight="1" spans="1:4">
      <c r="A4" s="23">
        <v>43881</v>
      </c>
      <c r="B4" s="17" t="s">
        <v>18</v>
      </c>
      <c r="C4" s="17">
        <v>1</v>
      </c>
      <c r="D4" s="24"/>
    </row>
    <row r="5" s="22" customFormat="1" ht="21" customHeight="1" spans="1:4">
      <c r="A5" s="23">
        <v>43881</v>
      </c>
      <c r="B5" s="17" t="s">
        <v>219</v>
      </c>
      <c r="C5" s="17">
        <v>6</v>
      </c>
      <c r="D5" s="24"/>
    </row>
    <row r="6" s="22" customFormat="1" ht="21" customHeight="1" spans="1:4">
      <c r="A6" s="23">
        <v>43881</v>
      </c>
      <c r="B6" s="17" t="s">
        <v>80</v>
      </c>
      <c r="C6" s="17">
        <v>12</v>
      </c>
      <c r="D6" s="24"/>
    </row>
    <row r="7" s="22" customFormat="1" ht="21" customHeight="1" spans="1:4">
      <c r="A7" s="23">
        <v>43881</v>
      </c>
      <c r="B7" s="17" t="s">
        <v>220</v>
      </c>
      <c r="C7" s="17">
        <v>3</v>
      </c>
      <c r="D7" s="24"/>
    </row>
    <row r="8" s="22" customFormat="1" ht="21" customHeight="1" spans="1:4">
      <c r="A8" s="23">
        <v>43881</v>
      </c>
      <c r="B8" s="17" t="s">
        <v>177</v>
      </c>
      <c r="C8" s="17">
        <v>1</v>
      </c>
      <c r="D8" s="24"/>
    </row>
    <row r="9" s="22" customFormat="1" ht="21" customHeight="1" spans="1:4">
      <c r="A9" s="23">
        <v>43881</v>
      </c>
      <c r="B9" s="17" t="s">
        <v>103</v>
      </c>
      <c r="C9" s="17">
        <v>1</v>
      </c>
      <c r="D9" s="24"/>
    </row>
    <row r="10" s="22" customFormat="1" ht="21" customHeight="1" spans="1:4">
      <c r="A10" s="23">
        <v>43881</v>
      </c>
      <c r="B10" s="17" t="s">
        <v>25</v>
      </c>
      <c r="C10" s="17">
        <v>1</v>
      </c>
      <c r="D10" s="24"/>
    </row>
    <row r="11" s="22" customFormat="1" ht="21" customHeight="1" spans="1:4">
      <c r="A11" s="23">
        <v>43881</v>
      </c>
      <c r="B11" s="17" t="s">
        <v>104</v>
      </c>
      <c r="C11" s="17">
        <v>1</v>
      </c>
      <c r="D11" s="24"/>
    </row>
    <row r="12" s="22" customFormat="1" ht="21" customHeight="1" spans="1:4">
      <c r="A12" s="23">
        <v>43881</v>
      </c>
      <c r="B12" s="17" t="s">
        <v>109</v>
      </c>
      <c r="C12" s="17">
        <v>1</v>
      </c>
      <c r="D12" s="24"/>
    </row>
    <row r="13" s="22" customFormat="1" ht="21" customHeight="1" spans="1:4">
      <c r="A13" s="23">
        <v>43881</v>
      </c>
      <c r="B13" s="17" t="s">
        <v>28</v>
      </c>
      <c r="C13" s="17">
        <v>1</v>
      </c>
      <c r="D13" s="24"/>
    </row>
    <row r="14" s="22" customFormat="1" ht="21" customHeight="1" spans="1:4">
      <c r="A14" s="23">
        <v>43881</v>
      </c>
      <c r="B14" s="17" t="s">
        <v>131</v>
      </c>
      <c r="C14" s="17">
        <v>1</v>
      </c>
      <c r="D14" s="24"/>
    </row>
    <row r="15" s="22" customFormat="1" ht="21" customHeight="1" spans="1:4">
      <c r="A15" s="23">
        <v>43881</v>
      </c>
      <c r="B15" s="17" t="s">
        <v>7</v>
      </c>
      <c r="C15" s="17">
        <v>10</v>
      </c>
      <c r="D15" s="24"/>
    </row>
    <row r="16" s="22" customFormat="1" ht="21" customHeight="1" spans="1:4">
      <c r="A16" s="23">
        <v>43881</v>
      </c>
      <c r="B16" s="17" t="s">
        <v>129</v>
      </c>
      <c r="C16" s="17">
        <v>1</v>
      </c>
      <c r="D16" s="24"/>
    </row>
    <row r="17" s="22" customFormat="1" ht="21" customHeight="1" spans="1:4">
      <c r="A17" s="23">
        <v>43881</v>
      </c>
      <c r="B17" s="17" t="s">
        <v>125</v>
      </c>
      <c r="C17" s="17">
        <v>1</v>
      </c>
      <c r="D17" s="24"/>
    </row>
    <row r="18" s="22" customFormat="1" ht="21" customHeight="1" spans="1:4">
      <c r="A18" s="23">
        <v>43881</v>
      </c>
      <c r="B18" s="17" t="s">
        <v>66</v>
      </c>
      <c r="C18" s="17">
        <v>1</v>
      </c>
      <c r="D18" s="24"/>
    </row>
    <row r="19" s="14" customFormat="1" ht="21" customHeight="1" spans="1:4">
      <c r="A19" s="6" t="s">
        <v>8</v>
      </c>
      <c r="B19" s="6"/>
      <c r="C19" s="6">
        <f>SUM(C4:C18)</f>
        <v>42</v>
      </c>
      <c r="D19" s="6">
        <f>D3-C19</f>
        <v>158</v>
      </c>
    </row>
    <row r="20" ht="21" customHeight="1" spans="1:4">
      <c r="A20" s="9">
        <v>43882</v>
      </c>
      <c r="B20" s="17" t="s">
        <v>221</v>
      </c>
      <c r="C20" s="17">
        <v>1</v>
      </c>
      <c r="D20" s="10"/>
    </row>
    <row r="21" ht="21" customHeight="1" spans="1:4">
      <c r="A21" s="9">
        <v>43882</v>
      </c>
      <c r="B21" s="17" t="s">
        <v>65</v>
      </c>
      <c r="C21" s="17">
        <v>1</v>
      </c>
      <c r="D21" s="10"/>
    </row>
    <row r="22" ht="21" customHeight="1" spans="1:4">
      <c r="A22" s="9">
        <v>43882</v>
      </c>
      <c r="B22" s="17" t="s">
        <v>145</v>
      </c>
      <c r="C22" s="17">
        <v>15</v>
      </c>
      <c r="D22" s="10"/>
    </row>
    <row r="23" ht="21" customHeight="1" spans="1:4">
      <c r="A23" s="9">
        <v>43882</v>
      </c>
      <c r="B23" s="17" t="s">
        <v>117</v>
      </c>
      <c r="C23" s="17">
        <v>1</v>
      </c>
      <c r="D23" s="10"/>
    </row>
    <row r="24" ht="21" customHeight="1" spans="1:4">
      <c r="A24" s="9">
        <v>43882</v>
      </c>
      <c r="B24" s="17" t="s">
        <v>222</v>
      </c>
      <c r="C24" s="17">
        <v>1</v>
      </c>
      <c r="D24" s="10"/>
    </row>
    <row r="25" ht="21" customHeight="1" spans="1:4">
      <c r="A25" s="9">
        <v>43882</v>
      </c>
      <c r="B25" s="17" t="s">
        <v>179</v>
      </c>
      <c r="C25" s="17">
        <v>1</v>
      </c>
      <c r="D25" s="10"/>
    </row>
    <row r="26" ht="21" customHeight="1" spans="1:4">
      <c r="A26" s="9">
        <v>43882</v>
      </c>
      <c r="B26" s="17" t="s">
        <v>223</v>
      </c>
      <c r="C26" s="17">
        <v>1</v>
      </c>
      <c r="D26" s="10"/>
    </row>
    <row r="27" ht="21" customHeight="1" spans="1:4">
      <c r="A27" s="9">
        <v>43882</v>
      </c>
      <c r="B27" s="17" t="s">
        <v>180</v>
      </c>
      <c r="C27" s="17">
        <v>15</v>
      </c>
      <c r="D27" s="10"/>
    </row>
    <row r="28" ht="21" customHeight="1" spans="1:4">
      <c r="A28" s="9">
        <v>43882</v>
      </c>
      <c r="B28" s="17" t="s">
        <v>124</v>
      </c>
      <c r="C28" s="17">
        <v>1</v>
      </c>
      <c r="D28" s="10"/>
    </row>
    <row r="29" ht="21" customHeight="1" spans="1:4">
      <c r="A29" s="9">
        <v>43882</v>
      </c>
      <c r="B29" s="17" t="s">
        <v>182</v>
      </c>
      <c r="C29" s="17">
        <v>1</v>
      </c>
      <c r="D29" s="10"/>
    </row>
    <row r="30" ht="21" customHeight="1" spans="1:4">
      <c r="A30" s="9">
        <v>43882</v>
      </c>
      <c r="B30" s="17" t="s">
        <v>32</v>
      </c>
      <c r="C30" s="17">
        <v>1</v>
      </c>
      <c r="D30" s="10"/>
    </row>
    <row r="31" ht="21" customHeight="1" spans="1:4">
      <c r="A31" s="9">
        <v>43882</v>
      </c>
      <c r="B31" s="17" t="s">
        <v>183</v>
      </c>
      <c r="C31" s="17">
        <v>2</v>
      </c>
      <c r="D31" s="10"/>
    </row>
    <row r="32" ht="21" customHeight="1" spans="1:4">
      <c r="A32" s="9">
        <v>43882</v>
      </c>
      <c r="B32" s="17" t="s">
        <v>127</v>
      </c>
      <c r="C32" s="17">
        <v>2</v>
      </c>
      <c r="D32" s="10"/>
    </row>
    <row r="33" ht="21" customHeight="1" spans="1:4">
      <c r="A33" s="9">
        <v>43882</v>
      </c>
      <c r="B33" s="17" t="s">
        <v>106</v>
      </c>
      <c r="C33" s="17">
        <v>1</v>
      </c>
      <c r="D33" s="10"/>
    </row>
    <row r="34" ht="21" customHeight="1" spans="1:4">
      <c r="A34" s="9">
        <v>43882</v>
      </c>
      <c r="B34" s="17" t="s">
        <v>132</v>
      </c>
      <c r="C34" s="17">
        <v>1</v>
      </c>
      <c r="D34" s="10"/>
    </row>
    <row r="35" ht="21" customHeight="1" spans="1:4">
      <c r="A35" s="9">
        <v>43882</v>
      </c>
      <c r="B35" s="17" t="s">
        <v>21</v>
      </c>
      <c r="C35" s="17">
        <v>1</v>
      </c>
      <c r="D35" s="10"/>
    </row>
    <row r="36" ht="21" customHeight="1" spans="1:4">
      <c r="A36" s="9">
        <v>43882</v>
      </c>
      <c r="B36" s="17" t="s">
        <v>84</v>
      </c>
      <c r="C36" s="17">
        <v>1</v>
      </c>
      <c r="D36" s="10"/>
    </row>
    <row r="37" s="14" customFormat="1" ht="21" customHeight="1" spans="1:4">
      <c r="A37" s="6" t="s">
        <v>8</v>
      </c>
      <c r="B37" s="6"/>
      <c r="C37" s="6">
        <v>48</v>
      </c>
      <c r="D37" s="6">
        <f>D19-C37</f>
        <v>110</v>
      </c>
    </row>
    <row r="38" ht="21" customHeight="1" spans="1:4">
      <c r="A38" s="9">
        <v>43883</v>
      </c>
      <c r="B38" s="10" t="s">
        <v>140</v>
      </c>
      <c r="C38" s="10">
        <v>1</v>
      </c>
      <c r="D38" s="10"/>
    </row>
    <row r="39" s="14" customFormat="1" ht="21" customHeight="1" spans="1:4">
      <c r="A39" s="6" t="s">
        <v>8</v>
      </c>
      <c r="B39" s="6"/>
      <c r="C39" s="6">
        <v>1</v>
      </c>
      <c r="D39" s="6">
        <v>109</v>
      </c>
    </row>
    <row r="40" ht="21" customHeight="1" spans="1:4">
      <c r="A40" s="9">
        <v>43884</v>
      </c>
      <c r="B40" s="10" t="s">
        <v>7</v>
      </c>
      <c r="C40" s="10">
        <v>8</v>
      </c>
      <c r="D40" s="10"/>
    </row>
    <row r="41" ht="21" customHeight="1" spans="1:4">
      <c r="A41" s="9">
        <v>43884</v>
      </c>
      <c r="B41" s="10" t="s">
        <v>224</v>
      </c>
      <c r="C41" s="10">
        <v>1</v>
      </c>
      <c r="D41" s="10"/>
    </row>
    <row r="42" ht="21" customHeight="1" spans="1:4">
      <c r="A42" s="9">
        <v>43884</v>
      </c>
      <c r="B42" s="10"/>
      <c r="C42" s="10">
        <v>20</v>
      </c>
      <c r="D42" s="10"/>
    </row>
    <row r="43" ht="21" customHeight="1" spans="1:4">
      <c r="A43" s="9">
        <v>43884</v>
      </c>
      <c r="B43" s="10" t="s">
        <v>134</v>
      </c>
      <c r="C43" s="10">
        <v>3</v>
      </c>
      <c r="D43" s="10"/>
    </row>
    <row r="44" s="14" customFormat="1" ht="21" customHeight="1" spans="1:4">
      <c r="A44" s="6" t="s">
        <v>8</v>
      </c>
      <c r="B44" s="6"/>
      <c r="C44" s="6">
        <f>SUM(C40:C43)</f>
        <v>32</v>
      </c>
      <c r="D44" s="6">
        <f>D39-C44</f>
        <v>77</v>
      </c>
    </row>
    <row r="45" ht="21" customHeight="1" spans="1:4">
      <c r="A45" s="9">
        <v>43885</v>
      </c>
      <c r="B45" s="10" t="s">
        <v>47</v>
      </c>
      <c r="C45" s="10">
        <v>5</v>
      </c>
      <c r="D45" s="10"/>
    </row>
    <row r="46" ht="21" customHeight="1" spans="1:4">
      <c r="A46" s="9">
        <v>43885</v>
      </c>
      <c r="B46" s="10" t="s">
        <v>29</v>
      </c>
      <c r="C46" s="10">
        <v>7</v>
      </c>
      <c r="D46" s="10"/>
    </row>
    <row r="47" ht="21" customHeight="1" spans="1:4">
      <c r="A47" s="9">
        <v>43885</v>
      </c>
      <c r="B47" s="10" t="s">
        <v>49</v>
      </c>
      <c r="C47" s="10">
        <v>15</v>
      </c>
      <c r="D47" s="10"/>
    </row>
    <row r="48" s="14" customFormat="1" ht="21" customHeight="1" spans="1:4">
      <c r="A48" s="6" t="s">
        <v>8</v>
      </c>
      <c r="B48" s="6"/>
      <c r="C48" s="6">
        <f>SUM(C45:C47)</f>
        <v>27</v>
      </c>
      <c r="D48" s="6">
        <f>D44-C48</f>
        <v>50</v>
      </c>
    </row>
    <row r="49" ht="21" customHeight="1" spans="1:4">
      <c r="A49" s="9">
        <v>43886</v>
      </c>
      <c r="B49" s="10" t="s">
        <v>62</v>
      </c>
      <c r="C49" s="10">
        <v>1</v>
      </c>
      <c r="D49" s="10"/>
    </row>
    <row r="50" ht="21" customHeight="1" spans="1:4">
      <c r="A50" s="9">
        <v>43886</v>
      </c>
      <c r="B50" s="10" t="s">
        <v>117</v>
      </c>
      <c r="C50" s="10">
        <v>1</v>
      </c>
      <c r="D50" s="10"/>
    </row>
    <row r="51" ht="21" customHeight="1" spans="1:4">
      <c r="A51" s="9">
        <v>43886</v>
      </c>
      <c r="B51" s="10" t="s">
        <v>114</v>
      </c>
      <c r="C51" s="10">
        <v>1</v>
      </c>
      <c r="D51" s="10"/>
    </row>
    <row r="52" s="14" customFormat="1" ht="21" customHeight="1" spans="1:4">
      <c r="A52" s="6" t="s">
        <v>8</v>
      </c>
      <c r="B52" s="6"/>
      <c r="C52" s="6">
        <v>3</v>
      </c>
      <c r="D52" s="6">
        <v>47</v>
      </c>
    </row>
    <row r="53" ht="21" customHeight="1" spans="1:4">
      <c r="A53" s="9">
        <v>43887</v>
      </c>
      <c r="B53" s="10" t="s">
        <v>149</v>
      </c>
      <c r="C53" s="10">
        <v>1</v>
      </c>
      <c r="D53" s="10"/>
    </row>
    <row r="54" s="14" customFormat="1" ht="21" customHeight="1" spans="1:4">
      <c r="A54" s="6" t="s">
        <v>8</v>
      </c>
      <c r="B54" s="6"/>
      <c r="C54" s="6">
        <v>1</v>
      </c>
      <c r="D54" s="6">
        <v>46</v>
      </c>
    </row>
  </sheetData>
  <mergeCells count="1">
    <mergeCell ref="A1:D1"/>
  </mergeCells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G14" sqref="G14"/>
    </sheetView>
  </sheetViews>
  <sheetFormatPr defaultColWidth="9" defaultRowHeight="13.5" outlineLevelRow="4"/>
  <cols>
    <col min="2" max="2" width="19.75" customWidth="1"/>
    <col min="4" max="4" width="7.25" customWidth="1"/>
    <col min="6" max="6" width="6.5" customWidth="1"/>
    <col min="8" max="8" width="7.5" customWidth="1"/>
  </cols>
  <sheetData>
    <row r="1" s="1" customFormat="1" ht="44" customHeight="1" spans="1:14">
      <c r="A1" s="13" t="s">
        <v>225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44" customHeight="1" spans="1:14">
      <c r="A2" s="6" t="s">
        <v>2</v>
      </c>
      <c r="B2" s="6" t="s">
        <v>11</v>
      </c>
      <c r="C2" s="19" t="s">
        <v>226</v>
      </c>
      <c r="D2" s="19" t="s">
        <v>37</v>
      </c>
      <c r="E2" s="19" t="s">
        <v>227</v>
      </c>
      <c r="F2" s="19" t="s">
        <v>37</v>
      </c>
      <c r="G2" s="19" t="s">
        <v>228</v>
      </c>
      <c r="H2" s="19" t="s">
        <v>37</v>
      </c>
      <c r="I2" s="19" t="s">
        <v>229</v>
      </c>
      <c r="J2" s="19" t="s">
        <v>37</v>
      </c>
      <c r="K2" s="19" t="s">
        <v>230</v>
      </c>
      <c r="L2" s="19" t="s">
        <v>37</v>
      </c>
      <c r="M2" s="19" t="s">
        <v>231</v>
      </c>
      <c r="N2" s="6" t="s">
        <v>37</v>
      </c>
    </row>
    <row r="3" s="1" customFormat="1" ht="44" customHeight="1" spans="1:14">
      <c r="A3" s="5">
        <v>43881</v>
      </c>
      <c r="B3" s="6" t="s">
        <v>232</v>
      </c>
      <c r="C3" s="6" t="s">
        <v>204</v>
      </c>
      <c r="D3" s="21">
        <v>10</v>
      </c>
      <c r="E3" s="6" t="s">
        <v>233</v>
      </c>
      <c r="F3" s="21">
        <v>10</v>
      </c>
      <c r="G3" s="6" t="s">
        <v>233</v>
      </c>
      <c r="H3" s="21">
        <v>10</v>
      </c>
      <c r="I3" s="6" t="s">
        <v>233</v>
      </c>
      <c r="J3" s="21">
        <v>5</v>
      </c>
      <c r="K3" s="6" t="s">
        <v>233</v>
      </c>
      <c r="L3" s="21">
        <v>6</v>
      </c>
      <c r="M3" s="6" t="s">
        <v>233</v>
      </c>
      <c r="N3" s="21">
        <v>10</v>
      </c>
    </row>
    <row r="4" ht="24" customHeight="1" spans="1:14">
      <c r="A4" s="9">
        <v>43881</v>
      </c>
      <c r="B4" s="10" t="s">
        <v>209</v>
      </c>
      <c r="C4" s="10">
        <v>10</v>
      </c>
      <c r="D4" s="10"/>
      <c r="E4" s="10">
        <v>10</v>
      </c>
      <c r="F4" s="10"/>
      <c r="G4" s="10">
        <v>10</v>
      </c>
      <c r="H4" s="10"/>
      <c r="I4" s="10">
        <v>5</v>
      </c>
      <c r="J4" s="10"/>
      <c r="K4" s="10">
        <v>6</v>
      </c>
      <c r="L4" s="10"/>
      <c r="M4" s="10">
        <v>10</v>
      </c>
      <c r="N4" s="10"/>
    </row>
    <row r="5" s="1" customFormat="1" ht="20" customHeight="1" spans="1:14">
      <c r="A5" s="6" t="s">
        <v>8</v>
      </c>
      <c r="B5" s="6"/>
      <c r="C5" s="6">
        <v>10</v>
      </c>
      <c r="D5" s="6">
        <v>0</v>
      </c>
      <c r="E5" s="6">
        <v>10</v>
      </c>
      <c r="F5" s="6">
        <v>0</v>
      </c>
      <c r="G5" s="6">
        <v>10</v>
      </c>
      <c r="H5" s="6">
        <v>0</v>
      </c>
      <c r="I5" s="6">
        <v>5</v>
      </c>
      <c r="J5" s="6">
        <v>0</v>
      </c>
      <c r="K5" s="6">
        <v>6</v>
      </c>
      <c r="L5" s="6">
        <v>0</v>
      </c>
      <c r="M5" s="6">
        <v>10</v>
      </c>
      <c r="N5" s="6">
        <v>0</v>
      </c>
    </row>
  </sheetData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B10" sqref="B10"/>
    </sheetView>
  </sheetViews>
  <sheetFormatPr defaultColWidth="17.875" defaultRowHeight="30" customHeight="1" outlineLevelRow="6" outlineLevelCol="3"/>
  <cols>
    <col min="1" max="16384" width="17.875" style="15" customWidth="1"/>
  </cols>
  <sheetData>
    <row r="1" s="15" customFormat="1" customHeight="1" spans="1:4">
      <c r="A1" s="16" t="s">
        <v>234</v>
      </c>
      <c r="B1" s="16"/>
      <c r="C1" s="16"/>
      <c r="D1" s="16"/>
    </row>
    <row r="2" s="15" customFormat="1" customHeight="1" spans="1:4">
      <c r="A2" s="6" t="s">
        <v>2</v>
      </c>
      <c r="B2" s="6" t="s">
        <v>11</v>
      </c>
      <c r="C2" s="19" t="s">
        <v>93</v>
      </c>
      <c r="D2" s="19" t="s">
        <v>37</v>
      </c>
    </row>
    <row r="3" s="15" customFormat="1" customHeight="1" spans="1:4">
      <c r="A3" s="5">
        <v>43881</v>
      </c>
      <c r="B3" s="6" t="s">
        <v>235</v>
      </c>
      <c r="C3" s="6" t="s">
        <v>236</v>
      </c>
      <c r="D3" s="21">
        <v>100</v>
      </c>
    </row>
    <row r="4" customHeight="1" spans="1:4">
      <c r="A4" s="9">
        <v>43881</v>
      </c>
      <c r="B4" s="10" t="s">
        <v>7</v>
      </c>
      <c r="C4" s="10">
        <v>96</v>
      </c>
      <c r="D4" s="10"/>
    </row>
    <row r="5" s="14" customFormat="1" customHeight="1" spans="1:4">
      <c r="A5" s="6" t="s">
        <v>8</v>
      </c>
      <c r="B5" s="6"/>
      <c r="C5" s="6">
        <v>96</v>
      </c>
      <c r="D5" s="6">
        <v>4</v>
      </c>
    </row>
    <row r="6" customHeight="1" spans="1:4">
      <c r="A6" s="9">
        <v>43882</v>
      </c>
      <c r="B6" s="10" t="s">
        <v>21</v>
      </c>
      <c r="C6" s="10">
        <v>4</v>
      </c>
      <c r="D6" s="10"/>
    </row>
    <row r="7" s="14" customFormat="1" customHeight="1" spans="1:4">
      <c r="A7" s="6" t="s">
        <v>8</v>
      </c>
      <c r="B7" s="6"/>
      <c r="C7" s="6">
        <v>4</v>
      </c>
      <c r="D7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6" sqref="$A6:$XFD6"/>
    </sheetView>
  </sheetViews>
  <sheetFormatPr defaultColWidth="13.5" defaultRowHeight="13.5" outlineLevelCol="5"/>
  <cols>
    <col min="1" max="1" width="10.75" style="15" customWidth="1"/>
    <col min="2" max="2" width="26" style="15" customWidth="1"/>
    <col min="3" max="3" width="13.5" style="15" customWidth="1"/>
    <col min="4" max="4" width="10" style="15" customWidth="1"/>
    <col min="5" max="5" width="13.5" style="15" customWidth="1"/>
    <col min="6" max="6" width="9.625" style="15" customWidth="1"/>
    <col min="7" max="16384" width="13.5" style="15" customWidth="1"/>
  </cols>
  <sheetData>
    <row r="1" ht="58" customHeight="1" spans="1:6">
      <c r="A1" s="16" t="s">
        <v>237</v>
      </c>
      <c r="B1" s="16"/>
      <c r="C1" s="16"/>
      <c r="D1" s="16"/>
      <c r="E1" s="16"/>
      <c r="F1" s="16"/>
    </row>
    <row r="2" ht="27" customHeight="1" spans="1:6">
      <c r="A2" s="6" t="s">
        <v>2</v>
      </c>
      <c r="B2" s="6" t="s">
        <v>11</v>
      </c>
      <c r="C2" s="19" t="s">
        <v>238</v>
      </c>
      <c r="D2" s="19" t="s">
        <v>37</v>
      </c>
      <c r="E2" s="19" t="s">
        <v>239</v>
      </c>
      <c r="F2" s="19" t="s">
        <v>37</v>
      </c>
    </row>
    <row r="3" s="14" customFormat="1" ht="27" customHeight="1" spans="1:6">
      <c r="A3" s="5">
        <v>43882</v>
      </c>
      <c r="B3" s="6" t="s">
        <v>240</v>
      </c>
      <c r="C3" s="6" t="s">
        <v>241</v>
      </c>
      <c r="D3" s="20">
        <v>612</v>
      </c>
      <c r="E3" s="6" t="s">
        <v>242</v>
      </c>
      <c r="F3" s="20">
        <v>72</v>
      </c>
    </row>
    <row r="4" ht="27" customHeight="1" spans="1:6">
      <c r="A4" s="9">
        <v>43883</v>
      </c>
      <c r="B4" s="10" t="s">
        <v>19</v>
      </c>
      <c r="C4" s="10"/>
      <c r="D4" s="10"/>
      <c r="E4" s="10">
        <v>12</v>
      </c>
      <c r="F4" s="10"/>
    </row>
    <row r="5" s="14" customFormat="1" ht="27" customHeight="1" spans="1:6">
      <c r="A5" s="6" t="s">
        <v>8</v>
      </c>
      <c r="B5" s="6"/>
      <c r="C5" s="6">
        <v>0</v>
      </c>
      <c r="D5" s="6">
        <v>612</v>
      </c>
      <c r="E5" s="6">
        <v>12</v>
      </c>
      <c r="F5" s="6">
        <v>60</v>
      </c>
    </row>
    <row r="6" ht="42" customHeight="1" spans="1:6">
      <c r="A6" s="9">
        <v>43884</v>
      </c>
      <c r="B6" s="18" t="s">
        <v>243</v>
      </c>
      <c r="C6" s="18">
        <v>108</v>
      </c>
      <c r="D6" s="10"/>
      <c r="E6" s="18">
        <v>5</v>
      </c>
      <c r="F6" s="10"/>
    </row>
    <row r="7" ht="27" customHeight="1" spans="1:6">
      <c r="A7" s="9">
        <v>43884</v>
      </c>
      <c r="B7" s="18" t="s">
        <v>244</v>
      </c>
      <c r="C7" s="18">
        <v>36</v>
      </c>
      <c r="D7" s="10"/>
      <c r="E7" s="18"/>
      <c r="F7" s="10"/>
    </row>
    <row r="8" ht="27" customHeight="1" spans="1:6">
      <c r="A8" s="9">
        <v>43884</v>
      </c>
      <c r="B8" s="18" t="s">
        <v>34</v>
      </c>
      <c r="C8" s="18">
        <v>36</v>
      </c>
      <c r="D8" s="10"/>
      <c r="E8" s="18"/>
      <c r="F8" s="10"/>
    </row>
    <row r="9" ht="27" customHeight="1" spans="1:6">
      <c r="A9" s="9">
        <v>43884</v>
      </c>
      <c r="B9" s="18" t="s">
        <v>245</v>
      </c>
      <c r="C9" s="18"/>
      <c r="D9" s="10"/>
      <c r="E9" s="18">
        <v>2</v>
      </c>
      <c r="F9" s="10"/>
    </row>
    <row r="10" ht="27" customHeight="1" spans="1:6">
      <c r="A10" s="9">
        <v>43884</v>
      </c>
      <c r="B10" s="18" t="s">
        <v>246</v>
      </c>
      <c r="C10" s="18">
        <v>108</v>
      </c>
      <c r="D10" s="10"/>
      <c r="E10" s="18">
        <v>8</v>
      </c>
      <c r="F10" s="10"/>
    </row>
    <row r="11" ht="27" customHeight="1" spans="1:6">
      <c r="A11" s="9">
        <v>43884</v>
      </c>
      <c r="B11" s="18" t="s">
        <v>247</v>
      </c>
      <c r="C11" s="18">
        <v>36</v>
      </c>
      <c r="D11" s="10"/>
      <c r="E11" s="18">
        <v>2</v>
      </c>
      <c r="F11" s="10"/>
    </row>
    <row r="12" ht="27" customHeight="1" spans="1:6">
      <c r="A12" s="9">
        <v>43884</v>
      </c>
      <c r="B12" s="18" t="s">
        <v>248</v>
      </c>
      <c r="C12" s="18">
        <v>36</v>
      </c>
      <c r="D12" s="10"/>
      <c r="E12" s="18">
        <v>2</v>
      </c>
      <c r="F12" s="10"/>
    </row>
    <row r="13" s="14" customFormat="1" ht="27" customHeight="1" spans="1:6">
      <c r="A13" s="6" t="s">
        <v>8</v>
      </c>
      <c r="B13" s="6"/>
      <c r="C13" s="6">
        <f>SUM(C6:C12)</f>
        <v>360</v>
      </c>
      <c r="D13" s="6">
        <f>D5-C13</f>
        <v>252</v>
      </c>
      <c r="E13" s="6">
        <f>SUM(E6:E12)</f>
        <v>19</v>
      </c>
      <c r="F13" s="6">
        <f>F5-E13</f>
        <v>41</v>
      </c>
    </row>
    <row r="14" s="14" customFormat="1" ht="27" customHeight="1" spans="1:6">
      <c r="A14" s="5">
        <v>43885</v>
      </c>
      <c r="B14" s="6" t="s">
        <v>240</v>
      </c>
      <c r="C14" s="6">
        <v>108</v>
      </c>
      <c r="D14" s="6"/>
      <c r="E14" s="6"/>
      <c r="F14" s="6"/>
    </row>
    <row r="15" ht="27" customHeight="1" spans="1:6">
      <c r="A15" s="9">
        <v>43885</v>
      </c>
      <c r="B15" s="10" t="s">
        <v>7</v>
      </c>
      <c r="C15" s="10">
        <v>144</v>
      </c>
      <c r="D15" s="10"/>
      <c r="E15" s="10">
        <v>35</v>
      </c>
      <c r="F15" s="10"/>
    </row>
    <row r="16" ht="27" customHeight="1" spans="1:6">
      <c r="A16" s="9">
        <v>43885</v>
      </c>
      <c r="B16" s="10" t="s">
        <v>249</v>
      </c>
      <c r="C16" s="10">
        <v>36</v>
      </c>
      <c r="D16" s="10"/>
      <c r="E16" s="10">
        <v>2</v>
      </c>
      <c r="F16" s="10"/>
    </row>
    <row r="17" ht="27" customHeight="1" spans="1:6">
      <c r="A17" s="9">
        <v>43885</v>
      </c>
      <c r="B17" s="10" t="s">
        <v>250</v>
      </c>
      <c r="C17" s="10">
        <v>36</v>
      </c>
      <c r="D17" s="10"/>
      <c r="E17" s="10">
        <v>2</v>
      </c>
      <c r="F17" s="10"/>
    </row>
    <row r="18" ht="27" customHeight="1" spans="1:6">
      <c r="A18" s="9">
        <v>43885</v>
      </c>
      <c r="B18" s="10"/>
      <c r="C18" s="10">
        <v>36</v>
      </c>
      <c r="D18" s="10"/>
      <c r="E18" s="10">
        <v>2</v>
      </c>
      <c r="F18" s="10"/>
    </row>
    <row r="19" s="14" customFormat="1" ht="27" customHeight="1" spans="1:6">
      <c r="A19" s="6" t="s">
        <v>8</v>
      </c>
      <c r="B19" s="6"/>
      <c r="C19" s="6">
        <f>SUM(C15:C18)</f>
        <v>252</v>
      </c>
      <c r="D19" s="6">
        <f>D13-C19</f>
        <v>0</v>
      </c>
      <c r="E19" s="6">
        <f>SUM(E15:E18)</f>
        <v>41</v>
      </c>
      <c r="F19" s="6">
        <f>F13-E19</f>
        <v>0</v>
      </c>
    </row>
    <row r="20" ht="27" customHeight="1" spans="1:6">
      <c r="A20" s="9">
        <v>43886</v>
      </c>
      <c r="B20" s="10" t="s">
        <v>19</v>
      </c>
      <c r="C20" s="10">
        <v>72</v>
      </c>
      <c r="D20" s="10"/>
      <c r="E20" s="10"/>
      <c r="F20" s="10"/>
    </row>
    <row r="21" s="14" customFormat="1" ht="27" customHeight="1" spans="1:6">
      <c r="A21" s="5" t="s">
        <v>8</v>
      </c>
      <c r="B21" s="6"/>
      <c r="C21" s="6">
        <v>0</v>
      </c>
      <c r="D21" s="6">
        <v>324</v>
      </c>
      <c r="E21" s="6">
        <v>0</v>
      </c>
      <c r="F21" s="6">
        <v>0</v>
      </c>
    </row>
    <row r="22" ht="27" customHeight="1" spans="1:6">
      <c r="A22" s="9">
        <v>43887</v>
      </c>
      <c r="B22" s="10" t="s">
        <v>85</v>
      </c>
      <c r="C22" s="10">
        <v>36</v>
      </c>
      <c r="D22" s="10"/>
      <c r="E22" s="10"/>
      <c r="F22" s="10"/>
    </row>
    <row r="23" s="14" customFormat="1" ht="27" customHeight="1" spans="1:6">
      <c r="A23" s="6" t="s">
        <v>8</v>
      </c>
      <c r="B23" s="6"/>
      <c r="C23" s="6">
        <v>36</v>
      </c>
      <c r="D23" s="6">
        <f>D21-C23</f>
        <v>288</v>
      </c>
      <c r="E23" s="6">
        <v>0</v>
      </c>
      <c r="F23" s="6">
        <v>0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E14" sqref="E14"/>
    </sheetView>
  </sheetViews>
  <sheetFormatPr defaultColWidth="20.25" defaultRowHeight="33" customHeight="1" outlineLevelCol="3"/>
  <cols>
    <col min="1" max="16384" width="20.25" style="15" customWidth="1"/>
  </cols>
  <sheetData>
    <row r="1" s="16" customFormat="1" ht="57" customHeight="1" spans="1:1">
      <c r="A1" s="16" t="s">
        <v>251</v>
      </c>
    </row>
    <row r="2" s="14" customFormat="1" customHeight="1" spans="1:4">
      <c r="A2" s="6" t="s">
        <v>2</v>
      </c>
      <c r="B2" s="6" t="s">
        <v>11</v>
      </c>
      <c r="C2" s="6" t="s">
        <v>192</v>
      </c>
      <c r="D2" s="6" t="s">
        <v>37</v>
      </c>
    </row>
    <row r="3" s="14" customFormat="1" customHeight="1" spans="1:4">
      <c r="A3" s="5">
        <v>43881</v>
      </c>
      <c r="B3" s="6" t="s">
        <v>252</v>
      </c>
      <c r="C3" s="6" t="s">
        <v>253</v>
      </c>
      <c r="D3" s="6">
        <v>50</v>
      </c>
    </row>
    <row r="4" customHeight="1" spans="1:4">
      <c r="A4" s="9">
        <v>43884</v>
      </c>
      <c r="B4" s="10" t="s">
        <v>31</v>
      </c>
      <c r="C4" s="10">
        <v>4</v>
      </c>
      <c r="D4" s="10"/>
    </row>
    <row r="5" customHeight="1" spans="1:4">
      <c r="A5" s="9">
        <v>43884</v>
      </c>
      <c r="B5" s="10" t="s">
        <v>50</v>
      </c>
      <c r="C5" s="10">
        <v>1</v>
      </c>
      <c r="D5" s="10"/>
    </row>
    <row r="6" s="14" customFormat="1" customHeight="1" spans="1:4">
      <c r="A6" s="6" t="s">
        <v>8</v>
      </c>
      <c r="B6" s="6"/>
      <c r="C6" s="6">
        <v>5</v>
      </c>
      <c r="D6" s="6">
        <v>45</v>
      </c>
    </row>
    <row r="7" customHeight="1" spans="1:4">
      <c r="A7" s="9">
        <v>43885</v>
      </c>
      <c r="B7" s="17" t="s">
        <v>79</v>
      </c>
      <c r="C7" s="17">
        <v>4</v>
      </c>
      <c r="D7" s="10"/>
    </row>
    <row r="8" customHeight="1" spans="1:4">
      <c r="A8" s="9">
        <v>43885</v>
      </c>
      <c r="B8" s="17" t="s">
        <v>7</v>
      </c>
      <c r="C8" s="17">
        <v>20</v>
      </c>
      <c r="D8" s="10"/>
    </row>
    <row r="9" customHeight="1" spans="1:4">
      <c r="A9" s="9">
        <v>43885</v>
      </c>
      <c r="B9" s="18" t="s">
        <v>80</v>
      </c>
      <c r="C9" s="18">
        <v>4</v>
      </c>
      <c r="D9" s="10"/>
    </row>
    <row r="10" customHeight="1" spans="1:4">
      <c r="A10" s="9">
        <v>43885</v>
      </c>
      <c r="B10" s="18" t="s">
        <v>32</v>
      </c>
      <c r="C10" s="18">
        <v>5</v>
      </c>
      <c r="D10" s="10"/>
    </row>
    <row r="11" customHeight="1" spans="1:4">
      <c r="A11" s="9">
        <v>43885</v>
      </c>
      <c r="B11" s="18" t="s">
        <v>112</v>
      </c>
      <c r="C11" s="18">
        <v>1</v>
      </c>
      <c r="D11" s="10"/>
    </row>
    <row r="12" customHeight="1" spans="1:4">
      <c r="A12" s="9">
        <v>43885</v>
      </c>
      <c r="B12" s="17" t="s">
        <v>25</v>
      </c>
      <c r="C12" s="17">
        <v>2</v>
      </c>
      <c r="D12" s="10"/>
    </row>
    <row r="13" ht="51" customHeight="1" spans="1:4">
      <c r="A13" s="9">
        <v>43885</v>
      </c>
      <c r="B13" s="17" t="s">
        <v>149</v>
      </c>
      <c r="C13" s="17">
        <v>4</v>
      </c>
      <c r="D13" s="10"/>
    </row>
    <row r="14" customHeight="1" spans="1:4">
      <c r="A14" s="9">
        <v>43885</v>
      </c>
      <c r="B14" s="17" t="s">
        <v>254</v>
      </c>
      <c r="C14" s="17">
        <v>1</v>
      </c>
      <c r="D14" s="10"/>
    </row>
    <row r="15" customFormat="1" customHeight="1" spans="1:4">
      <c r="A15" s="9">
        <v>43885</v>
      </c>
      <c r="B15" s="17" t="s">
        <v>140</v>
      </c>
      <c r="C15" s="17">
        <v>4</v>
      </c>
      <c r="D15" s="10"/>
    </row>
    <row r="16" s="14" customFormat="1" customHeight="1" spans="1:4">
      <c r="A16" s="6" t="s">
        <v>8</v>
      </c>
      <c r="B16" s="6"/>
      <c r="C16" s="6">
        <v>45</v>
      </c>
      <c r="D16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4" sqref="B14"/>
    </sheetView>
  </sheetViews>
  <sheetFormatPr defaultColWidth="19.375" defaultRowHeight="39" customHeight="1" outlineLevelCol="3"/>
  <cols>
    <col min="1" max="16384" width="19.375" style="15" customWidth="1"/>
  </cols>
  <sheetData>
    <row r="1" s="13" customFormat="1" customHeight="1" spans="1:1">
      <c r="A1" s="13" t="s">
        <v>255</v>
      </c>
    </row>
    <row r="2" s="14" customFormat="1" customHeight="1" spans="1:4">
      <c r="A2" s="6" t="s">
        <v>2</v>
      </c>
      <c r="B2" s="6" t="s">
        <v>11</v>
      </c>
      <c r="C2" s="6" t="s">
        <v>256</v>
      </c>
      <c r="D2" s="6" t="s">
        <v>37</v>
      </c>
    </row>
    <row r="3" s="14" customFormat="1" customHeight="1" spans="1:4">
      <c r="A3" s="5">
        <v>43884</v>
      </c>
      <c r="B3" s="6" t="s">
        <v>257</v>
      </c>
      <c r="C3" s="6" t="s">
        <v>258</v>
      </c>
      <c r="D3" s="6">
        <v>1500</v>
      </c>
    </row>
    <row r="4" customHeight="1" spans="1:4">
      <c r="A4" s="9">
        <v>43885</v>
      </c>
      <c r="B4" s="10" t="s">
        <v>7</v>
      </c>
      <c r="C4" s="10">
        <v>600</v>
      </c>
      <c r="D4" s="10"/>
    </row>
    <row r="5" customHeight="1" spans="1:4">
      <c r="A5" s="9">
        <v>43885</v>
      </c>
      <c r="B5" s="10" t="s">
        <v>47</v>
      </c>
      <c r="C5" s="10">
        <v>70</v>
      </c>
      <c r="D5" s="10"/>
    </row>
    <row r="6" customHeight="1" spans="1:4">
      <c r="A6" s="9">
        <v>43885</v>
      </c>
      <c r="B6" s="10" t="s">
        <v>32</v>
      </c>
      <c r="C6" s="10">
        <v>30</v>
      </c>
      <c r="D6" s="10"/>
    </row>
    <row r="7" customHeight="1" spans="1:4">
      <c r="A7" s="9">
        <v>43885</v>
      </c>
      <c r="B7" s="10" t="s">
        <v>49</v>
      </c>
      <c r="C7" s="10">
        <v>30</v>
      </c>
      <c r="D7" s="10"/>
    </row>
    <row r="8" s="14" customFormat="1" customHeight="1" spans="1:4">
      <c r="A8" s="6" t="s">
        <v>8</v>
      </c>
      <c r="B8" s="6"/>
      <c r="C8" s="6">
        <f>SUM(C4:C7)</f>
        <v>730</v>
      </c>
      <c r="D8" s="6">
        <f>D3-C8</f>
        <v>770</v>
      </c>
    </row>
    <row r="9" customHeight="1" spans="1:4">
      <c r="A9" s="9">
        <v>43886</v>
      </c>
      <c r="B9" s="10" t="s">
        <v>86</v>
      </c>
      <c r="C9" s="10">
        <v>110</v>
      </c>
      <c r="D9" s="10"/>
    </row>
    <row r="10" customHeight="1" spans="1:4">
      <c r="A10" s="9">
        <v>43886</v>
      </c>
      <c r="B10" s="10" t="s">
        <v>62</v>
      </c>
      <c r="C10" s="10">
        <v>10</v>
      </c>
      <c r="D10" s="10"/>
    </row>
    <row r="11" s="14" customFormat="1" customHeight="1" spans="1:4">
      <c r="A11" s="6" t="s">
        <v>8</v>
      </c>
      <c r="B11" s="6"/>
      <c r="C11" s="6">
        <v>120</v>
      </c>
      <c r="D11" s="6">
        <v>650</v>
      </c>
    </row>
    <row r="12" customHeight="1" spans="1:4">
      <c r="A12" s="9">
        <v>43887</v>
      </c>
      <c r="B12" s="10" t="s">
        <v>259</v>
      </c>
      <c r="C12" s="10">
        <v>650</v>
      </c>
      <c r="D12" s="10"/>
    </row>
    <row r="13" s="14" customFormat="1" customHeight="1" spans="1:4">
      <c r="A13" s="6" t="s">
        <v>8</v>
      </c>
      <c r="B13" s="6"/>
      <c r="C13" s="6">
        <v>650</v>
      </c>
      <c r="D13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S11" sqref="S11"/>
    </sheetView>
  </sheetViews>
  <sheetFormatPr defaultColWidth="7.625" defaultRowHeight="13.5"/>
  <cols>
    <col min="1" max="1" width="7.625" customWidth="1"/>
    <col min="2" max="2" width="10" customWidth="1"/>
    <col min="3" max="3" width="10.625" customWidth="1"/>
    <col min="4" max="4" width="6.625" customWidth="1"/>
    <col min="5" max="5" width="7.625" customWidth="1"/>
    <col min="6" max="6" width="5.375" customWidth="1"/>
    <col min="7" max="7" width="7.625" customWidth="1"/>
    <col min="8" max="8" width="6.625" customWidth="1"/>
    <col min="9" max="9" width="5.5" customWidth="1"/>
    <col min="10" max="10" width="6.75" customWidth="1"/>
    <col min="11" max="11" width="7.625" customWidth="1"/>
    <col min="12" max="12" width="6" customWidth="1"/>
    <col min="13" max="13" width="7.625" customWidth="1"/>
    <col min="14" max="14" width="6.5" customWidth="1"/>
    <col min="15" max="15" width="7.625" customWidth="1"/>
    <col min="16" max="16" width="6.5" customWidth="1"/>
    <col min="17" max="17" width="9.5" customWidth="1"/>
    <col min="18" max="18" width="6.75" customWidth="1"/>
    <col min="19" max="16384" width="7.625" customWidth="1"/>
  </cols>
  <sheetData>
    <row r="1" s="1" customFormat="1" ht="44" customHeight="1" spans="1:18">
      <c r="A1" s="3" t="s">
        <v>260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3" s="2" customFormat="1" ht="40.5" spans="1:18">
      <c r="A3" s="4" t="s">
        <v>2</v>
      </c>
      <c r="B3" s="4" t="s">
        <v>11</v>
      </c>
      <c r="C3" s="4" t="s">
        <v>261</v>
      </c>
      <c r="D3" s="4" t="s">
        <v>37</v>
      </c>
      <c r="E3" s="4" t="s">
        <v>262</v>
      </c>
      <c r="F3" s="4" t="s">
        <v>37</v>
      </c>
      <c r="G3" s="4" t="s">
        <v>216</v>
      </c>
      <c r="H3" s="4" t="s">
        <v>37</v>
      </c>
      <c r="I3" s="4" t="s">
        <v>263</v>
      </c>
      <c r="J3" s="4" t="s">
        <v>37</v>
      </c>
      <c r="K3" s="11" t="s">
        <v>38</v>
      </c>
      <c r="L3" s="11" t="s">
        <v>37</v>
      </c>
      <c r="M3" s="4" t="s">
        <v>264</v>
      </c>
      <c r="N3" s="4" t="s">
        <v>37</v>
      </c>
      <c r="O3" s="4" t="s">
        <v>265</v>
      </c>
      <c r="P3" s="4" t="s">
        <v>37</v>
      </c>
      <c r="Q3" s="4" t="s">
        <v>266</v>
      </c>
      <c r="R3" s="4" t="s">
        <v>37</v>
      </c>
    </row>
    <row r="4" ht="27" spans="1:18">
      <c r="A4" s="5">
        <v>43884</v>
      </c>
      <c r="B4" s="4" t="s">
        <v>267</v>
      </c>
      <c r="C4" s="6" t="s">
        <v>42</v>
      </c>
      <c r="D4" s="6"/>
      <c r="E4" s="6" t="s">
        <v>236</v>
      </c>
      <c r="F4" s="6"/>
      <c r="G4" s="6" t="s">
        <v>208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ht="27" spans="1:18">
      <c r="A5" s="5">
        <v>43885</v>
      </c>
      <c r="B5" s="4" t="s">
        <v>267</v>
      </c>
      <c r="C5" s="6">
        <v>0</v>
      </c>
      <c r="D5" s="6">
        <v>3000</v>
      </c>
      <c r="E5" s="6">
        <v>0</v>
      </c>
      <c r="F5" s="6">
        <v>100</v>
      </c>
      <c r="G5" s="6">
        <v>0</v>
      </c>
      <c r="H5" s="6">
        <v>5</v>
      </c>
      <c r="I5" s="6" t="s">
        <v>236</v>
      </c>
      <c r="J5" s="6">
        <v>100</v>
      </c>
      <c r="K5" s="12" t="s">
        <v>268</v>
      </c>
      <c r="L5" s="12">
        <v>1000</v>
      </c>
      <c r="M5" s="6" t="s">
        <v>269</v>
      </c>
      <c r="N5" s="6"/>
      <c r="O5" s="6" t="s">
        <v>95</v>
      </c>
      <c r="P5" s="6"/>
      <c r="Q5" s="6" t="s">
        <v>270</v>
      </c>
      <c r="R5" s="6">
        <v>324</v>
      </c>
    </row>
    <row r="6" spans="1:18">
      <c r="A6" s="7">
        <v>43885</v>
      </c>
      <c r="B6" s="8" t="s">
        <v>7</v>
      </c>
      <c r="C6" s="8">
        <f>3500-2125</f>
        <v>1375</v>
      </c>
      <c r="D6" s="8"/>
      <c r="E6" s="8"/>
      <c r="F6" s="8"/>
      <c r="G6" s="8"/>
      <c r="H6" s="8"/>
      <c r="I6" s="8"/>
      <c r="J6" s="8"/>
      <c r="K6" s="8"/>
      <c r="L6" s="8"/>
      <c r="M6" s="8">
        <v>500</v>
      </c>
      <c r="N6" s="8"/>
      <c r="O6" s="8">
        <v>80</v>
      </c>
      <c r="P6" s="8"/>
      <c r="Q6" s="8"/>
      <c r="R6" s="8"/>
    </row>
    <row r="7" spans="1:18">
      <c r="A7" s="5" t="s">
        <v>8</v>
      </c>
      <c r="B7" s="6"/>
      <c r="C7" s="6">
        <v>1375</v>
      </c>
      <c r="D7" s="6">
        <f>D5-C7</f>
        <v>1625</v>
      </c>
      <c r="E7" s="6">
        <v>0</v>
      </c>
      <c r="F7" s="6">
        <v>100</v>
      </c>
      <c r="G7" s="6">
        <v>0</v>
      </c>
      <c r="H7" s="6">
        <v>5</v>
      </c>
      <c r="I7" s="6">
        <v>100</v>
      </c>
      <c r="J7" s="6">
        <v>0</v>
      </c>
      <c r="K7" s="6">
        <v>0</v>
      </c>
      <c r="L7" s="6">
        <v>1000</v>
      </c>
      <c r="M7" s="6">
        <v>500</v>
      </c>
      <c r="N7" s="6">
        <v>0</v>
      </c>
      <c r="O7" s="6">
        <v>80</v>
      </c>
      <c r="P7" s="6">
        <v>0</v>
      </c>
      <c r="Q7" s="6">
        <v>0</v>
      </c>
      <c r="R7" s="6">
        <v>324</v>
      </c>
    </row>
    <row r="8" spans="1:18">
      <c r="A8" s="9">
        <v>43886</v>
      </c>
      <c r="B8" s="10" t="s">
        <v>19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72</v>
      </c>
      <c r="R8" s="10"/>
    </row>
    <row r="9" spans="1:18">
      <c r="A9" s="9">
        <v>43886</v>
      </c>
      <c r="B9" s="10" t="s">
        <v>24</v>
      </c>
      <c r="C9" s="10">
        <v>100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>
      <c r="A10" s="5" t="s">
        <v>8</v>
      </c>
      <c r="B10" s="6"/>
      <c r="C10" s="6">
        <v>100</v>
      </c>
      <c r="D10" s="6">
        <v>1525</v>
      </c>
      <c r="E10" s="6">
        <v>0</v>
      </c>
      <c r="F10" s="6">
        <v>100</v>
      </c>
      <c r="G10" s="6">
        <v>0</v>
      </c>
      <c r="H10" s="6">
        <v>5</v>
      </c>
      <c r="I10" s="6">
        <v>0</v>
      </c>
      <c r="J10" s="6">
        <v>0</v>
      </c>
      <c r="K10" s="6">
        <v>0</v>
      </c>
      <c r="L10" s="6">
        <v>1000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324</v>
      </c>
    </row>
    <row r="11" spans="1:18">
      <c r="A11" s="9">
        <v>43887</v>
      </c>
      <c r="B11" s="10" t="s">
        <v>85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36</v>
      </c>
      <c r="R11" s="10"/>
    </row>
    <row r="12" spans="1:18">
      <c r="A12" s="9">
        <v>43887</v>
      </c>
      <c r="B12" s="10" t="s">
        <v>25</v>
      </c>
      <c r="C12" s="10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9">
        <v>43887</v>
      </c>
      <c r="B13" s="10" t="s">
        <v>63</v>
      </c>
      <c r="C13" s="10">
        <v>40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6" t="s">
        <v>8</v>
      </c>
      <c r="B14" s="6"/>
      <c r="C14" s="6">
        <v>60</v>
      </c>
      <c r="D14" s="6">
        <f>D10-C14</f>
        <v>1465</v>
      </c>
      <c r="E14" s="6">
        <v>0</v>
      </c>
      <c r="F14" s="6">
        <v>100</v>
      </c>
      <c r="G14" s="6">
        <v>0</v>
      </c>
      <c r="H14" s="6">
        <v>5</v>
      </c>
      <c r="I14" s="6">
        <v>0</v>
      </c>
      <c r="J14" s="6">
        <v>0</v>
      </c>
      <c r="K14" s="6">
        <v>0</v>
      </c>
      <c r="L14" s="6">
        <v>1000</v>
      </c>
      <c r="M14" s="6">
        <v>0</v>
      </c>
      <c r="N14" s="6">
        <v>0</v>
      </c>
      <c r="O14" s="6">
        <v>0</v>
      </c>
      <c r="P14" s="6">
        <v>0</v>
      </c>
      <c r="Q14" s="6">
        <v>36</v>
      </c>
      <c r="R14" s="6">
        <f>R10-Q14</f>
        <v>288</v>
      </c>
    </row>
  </sheetData>
  <mergeCells count="1">
    <mergeCell ref="A1:R1"/>
  </mergeCells>
  <pageMargins left="0.511805555555556" right="0.751388888888889" top="1" bottom="1" header="0.432638888888889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1" topLeftCell="A2" activePane="bottomLeft" state="frozen"/>
      <selection/>
      <selection pane="bottomLeft" activeCell="F8" sqref="F8"/>
    </sheetView>
  </sheetViews>
  <sheetFormatPr defaultColWidth="17.75" defaultRowHeight="13.5" outlineLevelCol="3"/>
  <cols>
    <col min="1" max="3" width="17.75" style="15" customWidth="1"/>
    <col min="4" max="4" width="17.9833333333333" style="15" customWidth="1"/>
    <col min="5" max="16384" width="17.75" style="15" customWidth="1"/>
  </cols>
  <sheetData>
    <row r="1" ht="31" customHeight="1" spans="1:4">
      <c r="A1" s="16" t="s">
        <v>9</v>
      </c>
      <c r="B1" s="16"/>
      <c r="C1" s="16"/>
      <c r="D1" s="16"/>
    </row>
    <row r="2" ht="18" customHeight="1" spans="1:4">
      <c r="A2" s="6" t="s">
        <v>10</v>
      </c>
      <c r="B2" s="6" t="s">
        <v>11</v>
      </c>
      <c r="C2" s="6" t="s">
        <v>12</v>
      </c>
      <c r="D2" s="6" t="s">
        <v>13</v>
      </c>
    </row>
    <row r="3" ht="18" customHeight="1" spans="1:4">
      <c r="A3" s="5">
        <v>43866</v>
      </c>
      <c r="B3" s="6" t="s">
        <v>14</v>
      </c>
      <c r="C3" s="6" t="s">
        <v>15</v>
      </c>
      <c r="D3" s="6"/>
    </row>
    <row r="4" ht="18" customHeight="1" spans="1:4">
      <c r="A4" s="9">
        <v>43874</v>
      </c>
      <c r="B4" s="10" t="s">
        <v>16</v>
      </c>
      <c r="C4" s="10">
        <v>5</v>
      </c>
      <c r="D4" s="10"/>
    </row>
    <row r="5" s="14" customFormat="1" ht="18" customHeight="1" spans="1:4">
      <c r="A5" s="5" t="s">
        <v>17</v>
      </c>
      <c r="B5" s="6"/>
      <c r="C5" s="6">
        <v>5</v>
      </c>
      <c r="D5" s="6">
        <v>995</v>
      </c>
    </row>
    <row r="6" s="26" customFormat="1" ht="18" customHeight="1" spans="1:4">
      <c r="A6" s="7">
        <v>43875</v>
      </c>
      <c r="B6" s="8" t="s">
        <v>18</v>
      </c>
      <c r="C6" s="8">
        <v>20</v>
      </c>
      <c r="D6" s="8"/>
    </row>
    <row r="7" s="26" customFormat="1" ht="18" customHeight="1" spans="1:4">
      <c r="A7" s="7">
        <v>43875</v>
      </c>
      <c r="B7" s="8" t="s">
        <v>19</v>
      </c>
      <c r="C7" s="8">
        <v>50</v>
      </c>
      <c r="D7" s="8"/>
    </row>
    <row r="8" s="26" customFormat="1" ht="18" customHeight="1" spans="1:4">
      <c r="A8" s="7">
        <v>43875</v>
      </c>
      <c r="B8" s="8" t="s">
        <v>20</v>
      </c>
      <c r="C8" s="8">
        <v>10</v>
      </c>
      <c r="D8" s="8"/>
    </row>
    <row r="9" s="26" customFormat="1" ht="18" customHeight="1" spans="1:4">
      <c r="A9" s="7">
        <v>43875</v>
      </c>
      <c r="B9" s="8" t="s">
        <v>21</v>
      </c>
      <c r="C9" s="8">
        <v>10</v>
      </c>
      <c r="D9" s="8"/>
    </row>
    <row r="10" s="14" customFormat="1" ht="18" customHeight="1" spans="1:4">
      <c r="A10" s="5" t="s">
        <v>8</v>
      </c>
      <c r="B10" s="6"/>
      <c r="C10" s="6">
        <v>90</v>
      </c>
      <c r="D10" s="6">
        <v>905</v>
      </c>
    </row>
    <row r="11" s="14" customFormat="1" ht="18" customHeight="1" spans="1:4">
      <c r="A11" s="7">
        <v>43876</v>
      </c>
      <c r="B11" s="8" t="s">
        <v>22</v>
      </c>
      <c r="C11" s="8">
        <v>20</v>
      </c>
      <c r="D11" s="8"/>
    </row>
    <row r="12" s="14" customFormat="1" ht="18" customHeight="1" spans="1:4">
      <c r="A12" s="7">
        <v>43876</v>
      </c>
      <c r="B12" s="8" t="s">
        <v>19</v>
      </c>
      <c r="C12" s="8">
        <v>20</v>
      </c>
      <c r="D12" s="8"/>
    </row>
    <row r="13" s="14" customFormat="1" ht="18" customHeight="1" spans="1:4">
      <c r="A13" s="7">
        <v>43876</v>
      </c>
      <c r="B13" s="8" t="s">
        <v>23</v>
      </c>
      <c r="C13" s="8">
        <v>20</v>
      </c>
      <c r="D13" s="8"/>
    </row>
    <row r="14" s="14" customFormat="1" ht="18" customHeight="1" spans="1:4">
      <c r="A14" s="5" t="s">
        <v>8</v>
      </c>
      <c r="B14" s="6"/>
      <c r="C14" s="6">
        <v>60</v>
      </c>
      <c r="D14" s="6">
        <v>845</v>
      </c>
    </row>
    <row r="15" s="26" customFormat="1" ht="18" customHeight="1" spans="1:4">
      <c r="A15" s="7">
        <v>43877</v>
      </c>
      <c r="B15" s="8" t="s">
        <v>24</v>
      </c>
      <c r="C15" s="8">
        <v>5</v>
      </c>
      <c r="D15" s="8"/>
    </row>
    <row r="16" s="26" customFormat="1" ht="18" customHeight="1" spans="1:4">
      <c r="A16" s="7">
        <v>43877</v>
      </c>
      <c r="B16" s="8" t="s">
        <v>25</v>
      </c>
      <c r="C16" s="8">
        <v>10</v>
      </c>
      <c r="D16" s="8"/>
    </row>
    <row r="17" s="14" customFormat="1" ht="18" customHeight="1" spans="1:4">
      <c r="A17" s="5" t="s">
        <v>8</v>
      </c>
      <c r="B17" s="6"/>
      <c r="C17" s="6">
        <v>15</v>
      </c>
      <c r="D17" s="6">
        <v>830</v>
      </c>
    </row>
    <row r="18" ht="18" customHeight="1" spans="1:4">
      <c r="A18" s="9">
        <v>43878</v>
      </c>
      <c r="B18" s="10" t="s">
        <v>18</v>
      </c>
      <c r="C18" s="10">
        <v>10</v>
      </c>
      <c r="D18" s="10"/>
    </row>
    <row r="19" ht="18" customHeight="1" spans="1:4">
      <c r="A19" s="9">
        <v>43878</v>
      </c>
      <c r="B19" s="10" t="s">
        <v>26</v>
      </c>
      <c r="C19" s="10">
        <v>2</v>
      </c>
      <c r="D19" s="10"/>
    </row>
    <row r="20" ht="18" customHeight="1" spans="1:4">
      <c r="A20" s="9">
        <v>43878</v>
      </c>
      <c r="B20" s="10" t="s">
        <v>27</v>
      </c>
      <c r="C20" s="10">
        <v>20</v>
      </c>
      <c r="D20" s="10"/>
    </row>
    <row r="21" s="14" customFormat="1" ht="18" customHeight="1" spans="1:4">
      <c r="A21" s="6" t="s">
        <v>8</v>
      </c>
      <c r="B21" s="6"/>
      <c r="C21" s="6">
        <v>32</v>
      </c>
      <c r="D21" s="6">
        <f>D17-C21</f>
        <v>798</v>
      </c>
    </row>
    <row r="22" ht="18" customHeight="1" spans="1:4">
      <c r="A22" s="9">
        <v>43879</v>
      </c>
      <c r="B22" s="10" t="s">
        <v>21</v>
      </c>
      <c r="C22" s="10">
        <v>20</v>
      </c>
      <c r="D22" s="10"/>
    </row>
    <row r="23" ht="18" customHeight="1" spans="1:4">
      <c r="A23" s="9">
        <v>43879</v>
      </c>
      <c r="B23" s="10" t="s">
        <v>28</v>
      </c>
      <c r="C23" s="10">
        <v>30</v>
      </c>
      <c r="D23" s="10"/>
    </row>
    <row r="24" s="14" customFormat="1" ht="18" customHeight="1" spans="1:4">
      <c r="A24" s="6" t="s">
        <v>8</v>
      </c>
      <c r="B24" s="6"/>
      <c r="C24" s="6">
        <v>50</v>
      </c>
      <c r="D24" s="6">
        <f>D21-C24</f>
        <v>748</v>
      </c>
    </row>
    <row r="25" ht="18" customHeight="1" spans="1:4">
      <c r="A25" s="9">
        <v>43880</v>
      </c>
      <c r="B25" s="10" t="s">
        <v>29</v>
      </c>
      <c r="C25" s="10">
        <v>10</v>
      </c>
      <c r="D25" s="10"/>
    </row>
    <row r="26" ht="18" customHeight="1" spans="1:4">
      <c r="A26" s="9">
        <v>43880</v>
      </c>
      <c r="B26" s="10" t="s">
        <v>30</v>
      </c>
      <c r="C26" s="10">
        <v>10</v>
      </c>
      <c r="D26" s="10"/>
    </row>
    <row r="27" ht="18" customHeight="1" spans="1:4">
      <c r="A27" s="9">
        <v>43880</v>
      </c>
      <c r="B27" s="10" t="s">
        <v>21</v>
      </c>
      <c r="C27" s="10">
        <v>20</v>
      </c>
      <c r="D27" s="10"/>
    </row>
    <row r="28" ht="18" customHeight="1" spans="1:4">
      <c r="A28" s="9">
        <v>43880</v>
      </c>
      <c r="B28" s="10" t="s">
        <v>28</v>
      </c>
      <c r="C28" s="10">
        <v>20</v>
      </c>
      <c r="D28" s="10"/>
    </row>
    <row r="29" s="14" customFormat="1" ht="18" customHeight="1" spans="1:4">
      <c r="A29" s="6" t="s">
        <v>8</v>
      </c>
      <c r="B29" s="6"/>
      <c r="C29" s="6">
        <v>60</v>
      </c>
      <c r="D29" s="6">
        <f>D24-C29</f>
        <v>688</v>
      </c>
    </row>
    <row r="30" ht="18" customHeight="1" spans="1:4">
      <c r="A30" s="9">
        <v>43882</v>
      </c>
      <c r="B30" s="10" t="s">
        <v>31</v>
      </c>
      <c r="C30" s="10">
        <v>100</v>
      </c>
      <c r="D30" s="10"/>
    </row>
    <row r="31" ht="18" customHeight="1" spans="1:4">
      <c r="A31" s="9">
        <v>43882</v>
      </c>
      <c r="B31" s="10" t="s">
        <v>32</v>
      </c>
      <c r="C31" s="10">
        <v>100</v>
      </c>
      <c r="D31" s="10"/>
    </row>
    <row r="32" ht="18" customHeight="1" spans="1:4">
      <c r="A32" s="9">
        <v>43882</v>
      </c>
      <c r="B32" s="10" t="s">
        <v>33</v>
      </c>
      <c r="C32" s="10">
        <v>30</v>
      </c>
      <c r="D32" s="10"/>
    </row>
    <row r="33" s="14" customFormat="1" ht="18" customHeight="1" spans="1:4">
      <c r="A33" s="6" t="s">
        <v>8</v>
      </c>
      <c r="B33" s="6"/>
      <c r="C33" s="6">
        <f>SUM(C30:C32)</f>
        <v>230</v>
      </c>
      <c r="D33" s="6">
        <f>D29-C33</f>
        <v>458</v>
      </c>
    </row>
    <row r="34" ht="18" customHeight="1" spans="1:4">
      <c r="A34" s="9">
        <v>43884</v>
      </c>
      <c r="B34" s="10" t="s">
        <v>34</v>
      </c>
      <c r="C34" s="10">
        <v>10</v>
      </c>
      <c r="D34" s="10"/>
    </row>
    <row r="35" s="14" customFormat="1" ht="18" customHeight="1" spans="1:4">
      <c r="A35" s="6" t="s">
        <v>8</v>
      </c>
      <c r="B35" s="6"/>
      <c r="C35" s="6">
        <v>10</v>
      </c>
      <c r="D35" s="6">
        <f>D33-C35</f>
        <v>448</v>
      </c>
    </row>
    <row r="36" ht="18" customHeight="1" spans="1:4">
      <c r="A36" s="9">
        <v>43885</v>
      </c>
      <c r="B36" s="10" t="s">
        <v>7</v>
      </c>
      <c r="C36" s="10">
        <v>210</v>
      </c>
      <c r="D36" s="10"/>
    </row>
    <row r="37" s="15" customFormat="1" ht="18" customHeight="1" spans="1:4">
      <c r="A37" s="9">
        <v>43885</v>
      </c>
      <c r="B37" s="10" t="s">
        <v>21</v>
      </c>
      <c r="C37" s="10">
        <v>10</v>
      </c>
      <c r="D37" s="10"/>
    </row>
    <row r="38" s="14" customFormat="1" ht="18" customHeight="1" spans="1:4">
      <c r="A38" s="6" t="s">
        <v>8</v>
      </c>
      <c r="B38" s="6"/>
      <c r="C38" s="6">
        <v>220</v>
      </c>
      <c r="D38" s="6">
        <f>D35-C38</f>
        <v>228</v>
      </c>
    </row>
  </sheetData>
  <mergeCells count="1">
    <mergeCell ref="A1:D1"/>
  </mergeCells>
  <pageMargins left="1.02361111111111" right="0.75" top="0.786805555555556" bottom="0.590277777777778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9" sqref="I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workbookViewId="0">
      <pane xSplit="9" ySplit="9" topLeftCell="J73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7"/>
  <cols>
    <col min="1" max="1" width="8.75" style="15" customWidth="1"/>
    <col min="2" max="2" width="21" style="15" customWidth="1"/>
    <col min="3" max="3" width="12.625" style="15" customWidth="1"/>
    <col min="4" max="4" width="6.25" style="15" customWidth="1"/>
    <col min="5" max="5" width="11.375" style="15" customWidth="1"/>
    <col min="6" max="6" width="6.875" style="15" customWidth="1"/>
    <col min="7" max="7" width="11.5" style="15" customWidth="1"/>
    <col min="8" max="8" width="7.625" style="15" customWidth="1"/>
    <col min="9" max="16384" width="9" style="15"/>
  </cols>
  <sheetData>
    <row r="1" ht="42" customHeight="1" spans="1:8">
      <c r="A1" s="16" t="s">
        <v>35</v>
      </c>
      <c r="B1" s="16"/>
      <c r="C1" s="16"/>
      <c r="D1" s="16"/>
      <c r="E1" s="16"/>
      <c r="F1" s="16"/>
      <c r="G1" s="16"/>
      <c r="H1" s="16"/>
    </row>
    <row r="2" ht="25" customHeight="1" spans="1:8">
      <c r="A2" s="6" t="s">
        <v>10</v>
      </c>
      <c r="B2" s="6" t="s">
        <v>11</v>
      </c>
      <c r="C2" s="6" t="s">
        <v>36</v>
      </c>
      <c r="D2" s="6" t="s">
        <v>37</v>
      </c>
      <c r="E2" s="6" t="s">
        <v>38</v>
      </c>
      <c r="F2" s="6" t="s">
        <v>37</v>
      </c>
      <c r="G2" s="6" t="s">
        <v>39</v>
      </c>
      <c r="H2" s="6" t="s">
        <v>37</v>
      </c>
    </row>
    <row r="3" ht="25" customHeight="1" spans="1:8">
      <c r="A3" s="5">
        <v>43871</v>
      </c>
      <c r="B3" s="6" t="s">
        <v>40</v>
      </c>
      <c r="C3" s="6" t="s">
        <v>41</v>
      </c>
      <c r="D3" s="6"/>
      <c r="E3" s="6" t="s">
        <v>42</v>
      </c>
      <c r="F3" s="6"/>
      <c r="G3" s="6" t="s">
        <v>42</v>
      </c>
      <c r="H3" s="6"/>
    </row>
    <row r="4" ht="25" customHeight="1" spans="1:8">
      <c r="A4" s="9">
        <v>43871</v>
      </c>
      <c r="B4" s="10" t="s">
        <v>28</v>
      </c>
      <c r="C4" s="10">
        <v>7</v>
      </c>
      <c r="D4" s="10"/>
      <c r="E4" s="10"/>
      <c r="F4" s="10"/>
      <c r="G4" s="10"/>
      <c r="H4" s="10"/>
    </row>
    <row r="5" ht="25" customHeight="1" spans="1:8">
      <c r="A5" s="9">
        <v>43871</v>
      </c>
      <c r="B5" s="10" t="s">
        <v>43</v>
      </c>
      <c r="C5" s="10">
        <v>3</v>
      </c>
      <c r="D5" s="10"/>
      <c r="E5" s="10">
        <v>5</v>
      </c>
      <c r="F5" s="10"/>
      <c r="G5" s="10"/>
      <c r="H5" s="10"/>
    </row>
    <row r="6" ht="25" customHeight="1" spans="1:8">
      <c r="A6" s="9">
        <v>43871</v>
      </c>
      <c r="B6" s="10" t="s">
        <v>44</v>
      </c>
      <c r="C6" s="10">
        <v>10</v>
      </c>
      <c r="D6" s="10"/>
      <c r="E6" s="10">
        <v>100</v>
      </c>
      <c r="F6" s="10"/>
      <c r="G6" s="10"/>
      <c r="H6" s="10"/>
    </row>
    <row r="7" ht="25" customHeight="1" spans="1:8">
      <c r="A7" s="9">
        <v>43871</v>
      </c>
      <c r="B7" s="10" t="s">
        <v>45</v>
      </c>
      <c r="C7" s="10">
        <v>40</v>
      </c>
      <c r="D7" s="10"/>
      <c r="E7" s="10">
        <v>60</v>
      </c>
      <c r="F7" s="10"/>
      <c r="G7" s="10"/>
      <c r="H7" s="10"/>
    </row>
    <row r="8" ht="25" customHeight="1" spans="1:8">
      <c r="A8" s="9">
        <v>43871</v>
      </c>
      <c r="B8" s="10" t="s">
        <v>46</v>
      </c>
      <c r="C8" s="10">
        <v>4</v>
      </c>
      <c r="D8" s="10"/>
      <c r="E8" s="10"/>
      <c r="F8" s="10"/>
      <c r="G8" s="10"/>
      <c r="H8" s="10"/>
    </row>
    <row r="9" ht="25" customHeight="1" spans="1:8">
      <c r="A9" s="9">
        <v>43871</v>
      </c>
      <c r="B9" s="10" t="s">
        <v>47</v>
      </c>
      <c r="C9" s="10">
        <v>9</v>
      </c>
      <c r="D9" s="10"/>
      <c r="E9" s="10">
        <v>100</v>
      </c>
      <c r="F9" s="10"/>
      <c r="G9" s="10"/>
      <c r="H9" s="10"/>
    </row>
    <row r="10" ht="25" customHeight="1" spans="1:8">
      <c r="A10" s="9">
        <v>43871</v>
      </c>
      <c r="B10" s="10" t="s">
        <v>48</v>
      </c>
      <c r="C10" s="10">
        <v>30</v>
      </c>
      <c r="D10" s="10"/>
      <c r="E10" s="10">
        <v>200</v>
      </c>
      <c r="F10" s="10"/>
      <c r="G10" s="10"/>
      <c r="H10" s="10"/>
    </row>
    <row r="11" ht="25" customHeight="1" spans="1:8">
      <c r="A11" s="9">
        <v>43871</v>
      </c>
      <c r="B11" s="10" t="s">
        <v>49</v>
      </c>
      <c r="C11" s="10"/>
      <c r="D11" s="10"/>
      <c r="E11" s="10">
        <v>30</v>
      </c>
      <c r="F11" s="10"/>
      <c r="G11" s="10"/>
      <c r="H11" s="10"/>
    </row>
    <row r="12" ht="25" customHeight="1" spans="1:8">
      <c r="A12" s="9">
        <v>43871</v>
      </c>
      <c r="B12" s="10" t="s">
        <v>24</v>
      </c>
      <c r="C12" s="10"/>
      <c r="D12" s="10"/>
      <c r="E12" s="10">
        <v>40</v>
      </c>
      <c r="F12" s="10"/>
      <c r="G12" s="10"/>
      <c r="H12" s="10"/>
    </row>
    <row r="13" ht="25" customHeight="1" spans="1:8">
      <c r="A13" s="9">
        <v>43871</v>
      </c>
      <c r="B13" s="10" t="s">
        <v>50</v>
      </c>
      <c r="C13" s="10"/>
      <c r="D13" s="10"/>
      <c r="E13" s="10">
        <v>10</v>
      </c>
      <c r="F13" s="10"/>
      <c r="G13" s="10"/>
      <c r="H13" s="10"/>
    </row>
    <row r="14" ht="25" customHeight="1" spans="1:8">
      <c r="A14" s="9">
        <v>43871</v>
      </c>
      <c r="B14" s="10" t="s">
        <v>51</v>
      </c>
      <c r="C14" s="10"/>
      <c r="D14" s="10"/>
      <c r="E14" s="10">
        <v>10</v>
      </c>
      <c r="F14" s="10"/>
      <c r="G14" s="10"/>
      <c r="H14" s="10"/>
    </row>
    <row r="15" ht="25" customHeight="1" spans="1:8">
      <c r="A15" s="9">
        <v>43871</v>
      </c>
      <c r="B15" s="10" t="s">
        <v>52</v>
      </c>
      <c r="C15" s="10"/>
      <c r="D15" s="10"/>
      <c r="E15" s="10">
        <v>20</v>
      </c>
      <c r="F15" s="10"/>
      <c r="G15" s="10"/>
      <c r="H15" s="10"/>
    </row>
    <row r="16" s="14" customFormat="1" ht="25" customHeight="1" spans="1:8">
      <c r="A16" s="6" t="s">
        <v>8</v>
      </c>
      <c r="B16" s="6"/>
      <c r="C16" s="6">
        <f>SUM(C4:C10)</f>
        <v>103</v>
      </c>
      <c r="D16" s="6">
        <v>297</v>
      </c>
      <c r="E16" s="6">
        <f>SUM(E4:E15)</f>
        <v>575</v>
      </c>
      <c r="F16" s="6">
        <f>3000-575</f>
        <v>2425</v>
      </c>
      <c r="G16" s="6"/>
      <c r="H16" s="6"/>
    </row>
    <row r="17" ht="25" customHeight="1" spans="1:8">
      <c r="A17" s="9">
        <v>43872</v>
      </c>
      <c r="B17" s="10" t="s">
        <v>53</v>
      </c>
      <c r="C17" s="10">
        <v>30</v>
      </c>
      <c r="D17" s="10"/>
      <c r="E17" s="10">
        <v>200</v>
      </c>
      <c r="F17" s="10"/>
      <c r="G17" s="10"/>
      <c r="H17" s="10"/>
    </row>
    <row r="18" ht="25" customHeight="1" spans="1:8">
      <c r="A18" s="9">
        <v>43872</v>
      </c>
      <c r="B18" s="10" t="s">
        <v>54</v>
      </c>
      <c r="C18" s="10">
        <v>6</v>
      </c>
      <c r="D18" s="10"/>
      <c r="E18" s="10">
        <v>100</v>
      </c>
      <c r="F18" s="10"/>
      <c r="G18" s="10"/>
      <c r="H18" s="10"/>
    </row>
    <row r="19" ht="25" customHeight="1" spans="1:8">
      <c r="A19" s="9">
        <v>43872</v>
      </c>
      <c r="B19" s="10" t="s">
        <v>55</v>
      </c>
      <c r="C19" s="10"/>
      <c r="D19" s="10"/>
      <c r="E19" s="10">
        <v>100</v>
      </c>
      <c r="F19" s="10"/>
      <c r="G19" s="10"/>
      <c r="H19" s="10"/>
    </row>
    <row r="20" ht="25" customHeight="1" spans="1:8">
      <c r="A20" s="9">
        <v>43872</v>
      </c>
      <c r="B20" s="10" t="s">
        <v>56</v>
      </c>
      <c r="C20" s="10">
        <v>30</v>
      </c>
      <c r="D20" s="10"/>
      <c r="E20" s="10">
        <v>100</v>
      </c>
      <c r="F20" s="10"/>
      <c r="G20" s="10"/>
      <c r="H20" s="10"/>
    </row>
    <row r="21" s="28" customFormat="1" ht="25" customHeight="1" spans="1:8">
      <c r="A21" s="31" t="s">
        <v>8</v>
      </c>
      <c r="B21" s="31"/>
      <c r="C21" s="31">
        <f>SUM(C17:C20)</f>
        <v>66</v>
      </c>
      <c r="D21" s="31">
        <f>D16-C21</f>
        <v>231</v>
      </c>
      <c r="E21" s="31">
        <f>SUM(E17:E20)</f>
        <v>500</v>
      </c>
      <c r="F21" s="31">
        <f>F16-E21</f>
        <v>1925</v>
      </c>
      <c r="G21" s="31"/>
      <c r="H21" s="31"/>
    </row>
    <row r="22" ht="25" customHeight="1" spans="1:8">
      <c r="A22" s="9">
        <v>43873</v>
      </c>
      <c r="B22" s="10" t="s">
        <v>57</v>
      </c>
      <c r="C22" s="10">
        <v>12</v>
      </c>
      <c r="D22" s="10"/>
      <c r="E22" s="10">
        <v>100</v>
      </c>
      <c r="F22" s="10"/>
      <c r="G22" s="10"/>
      <c r="H22" s="10"/>
    </row>
    <row r="23" ht="25" customHeight="1" spans="1:8">
      <c r="A23" s="9">
        <v>43873</v>
      </c>
      <c r="B23" s="10" t="s">
        <v>58</v>
      </c>
      <c r="C23" s="10"/>
      <c r="D23" s="10"/>
      <c r="E23" s="10">
        <v>100</v>
      </c>
      <c r="F23" s="10"/>
      <c r="G23" s="10"/>
      <c r="H23" s="10"/>
    </row>
    <row r="24" ht="25" customHeight="1" spans="1:8">
      <c r="A24" s="9">
        <v>43873</v>
      </c>
      <c r="B24" s="10" t="s">
        <v>59</v>
      </c>
      <c r="C24" s="10"/>
      <c r="D24" s="10"/>
      <c r="E24" s="10">
        <v>20</v>
      </c>
      <c r="F24" s="10"/>
      <c r="G24" s="10"/>
      <c r="H24" s="10"/>
    </row>
    <row r="25" ht="25" customHeight="1" spans="1:8">
      <c r="A25" s="9">
        <v>43873</v>
      </c>
      <c r="B25" s="10" t="s">
        <v>24</v>
      </c>
      <c r="C25" s="10">
        <v>40</v>
      </c>
      <c r="D25" s="10"/>
      <c r="E25" s="10">
        <v>80</v>
      </c>
      <c r="F25" s="10"/>
      <c r="G25" s="10"/>
      <c r="H25" s="10"/>
    </row>
    <row r="26" ht="25" customHeight="1" spans="1:8">
      <c r="A26" s="9">
        <v>43873</v>
      </c>
      <c r="B26" s="10" t="s">
        <v>22</v>
      </c>
      <c r="C26" s="10">
        <v>20</v>
      </c>
      <c r="D26" s="10"/>
      <c r="E26" s="10">
        <v>100</v>
      </c>
      <c r="F26" s="10"/>
      <c r="G26" s="10"/>
      <c r="H26" s="10"/>
    </row>
    <row r="27" ht="25" customHeight="1" spans="1:8">
      <c r="A27" s="9">
        <v>43873</v>
      </c>
      <c r="B27" s="10" t="s">
        <v>60</v>
      </c>
      <c r="C27" s="10">
        <v>2</v>
      </c>
      <c r="D27" s="10"/>
      <c r="E27" s="10"/>
      <c r="F27" s="10"/>
      <c r="G27" s="10"/>
      <c r="H27" s="10"/>
    </row>
    <row r="28" s="28" customFormat="1" ht="25" customHeight="1" spans="1:8">
      <c r="A28" s="31" t="s">
        <v>8</v>
      </c>
      <c r="B28" s="31"/>
      <c r="C28" s="31">
        <v>74</v>
      </c>
      <c r="D28" s="31">
        <f>D21-C28</f>
        <v>157</v>
      </c>
      <c r="E28" s="31">
        <f>SUM(E22:E26)</f>
        <v>400</v>
      </c>
      <c r="F28" s="31">
        <f>F21-E28</f>
        <v>1525</v>
      </c>
      <c r="G28" s="31"/>
      <c r="H28" s="31"/>
    </row>
    <row r="29" ht="25" customHeight="1" spans="1:8">
      <c r="A29" s="9">
        <v>43874</v>
      </c>
      <c r="B29" s="38" t="s">
        <v>7</v>
      </c>
      <c r="C29" s="38">
        <v>20</v>
      </c>
      <c r="D29" s="10"/>
      <c r="E29" s="10"/>
      <c r="F29" s="10"/>
      <c r="G29" s="10"/>
      <c r="H29" s="10"/>
    </row>
    <row r="30" ht="25" customHeight="1" spans="1:8">
      <c r="A30" s="9">
        <v>43874</v>
      </c>
      <c r="B30" s="38" t="s">
        <v>61</v>
      </c>
      <c r="C30" s="38">
        <v>2</v>
      </c>
      <c r="D30" s="10"/>
      <c r="E30" s="10">
        <v>10</v>
      </c>
      <c r="F30" s="10"/>
      <c r="G30" s="10"/>
      <c r="H30" s="10"/>
    </row>
    <row r="31" ht="25" customHeight="1" spans="1:8">
      <c r="A31" s="9">
        <v>43874</v>
      </c>
      <c r="B31" s="38" t="s">
        <v>49</v>
      </c>
      <c r="C31" s="38">
        <v>10</v>
      </c>
      <c r="D31" s="10"/>
      <c r="E31" s="10">
        <v>10</v>
      </c>
      <c r="F31" s="10"/>
      <c r="G31" s="10"/>
      <c r="H31" s="10"/>
    </row>
    <row r="32" ht="25" customHeight="1" spans="1:8">
      <c r="A32" s="9">
        <v>43874</v>
      </c>
      <c r="B32" s="38" t="s">
        <v>28</v>
      </c>
      <c r="C32" s="38">
        <v>1</v>
      </c>
      <c r="D32" s="10"/>
      <c r="E32" s="10"/>
      <c r="F32" s="10"/>
      <c r="G32" s="10"/>
      <c r="H32" s="10"/>
    </row>
    <row r="33" ht="25" customHeight="1" spans="1:8">
      <c r="A33" s="9">
        <v>43874</v>
      </c>
      <c r="B33" s="10" t="s">
        <v>46</v>
      </c>
      <c r="C33" s="10">
        <v>7</v>
      </c>
      <c r="D33" s="10"/>
      <c r="E33" s="10">
        <v>100</v>
      </c>
      <c r="F33" s="10"/>
      <c r="G33" s="10"/>
      <c r="H33" s="10"/>
    </row>
    <row r="34" ht="25" customHeight="1" spans="1:8">
      <c r="A34" s="9">
        <v>43874</v>
      </c>
      <c r="B34" s="10" t="s">
        <v>19</v>
      </c>
      <c r="C34" s="10"/>
      <c r="D34" s="10"/>
      <c r="E34" s="10">
        <v>20</v>
      </c>
      <c r="F34" s="10"/>
      <c r="G34" s="10"/>
      <c r="H34" s="10"/>
    </row>
    <row r="35" ht="25" customHeight="1" spans="1:8">
      <c r="A35" s="9">
        <v>43874</v>
      </c>
      <c r="B35" s="10" t="s">
        <v>52</v>
      </c>
      <c r="C35" s="10"/>
      <c r="D35" s="10"/>
      <c r="E35" s="10">
        <v>10</v>
      </c>
      <c r="F35" s="10"/>
      <c r="G35" s="10"/>
      <c r="H35" s="10"/>
    </row>
    <row r="36" ht="25" customHeight="1" spans="1:8">
      <c r="A36" s="9">
        <v>43874</v>
      </c>
      <c r="B36" s="10" t="s">
        <v>32</v>
      </c>
      <c r="C36" s="10"/>
      <c r="D36" s="10"/>
      <c r="E36" s="10">
        <v>100</v>
      </c>
      <c r="F36" s="10"/>
      <c r="G36" s="10"/>
      <c r="H36" s="10"/>
    </row>
    <row r="37" ht="25" customHeight="1" spans="1:8">
      <c r="A37" s="9">
        <v>43874</v>
      </c>
      <c r="B37" s="10" t="s">
        <v>62</v>
      </c>
      <c r="C37" s="10"/>
      <c r="D37" s="10"/>
      <c r="E37" s="10">
        <v>10</v>
      </c>
      <c r="F37" s="10"/>
      <c r="G37" s="10"/>
      <c r="H37" s="10"/>
    </row>
    <row r="38" ht="25" customHeight="1" spans="1:8">
      <c r="A38" s="9">
        <v>43874</v>
      </c>
      <c r="B38" s="10" t="s">
        <v>63</v>
      </c>
      <c r="C38" s="10"/>
      <c r="D38" s="10"/>
      <c r="E38" s="10">
        <v>10</v>
      </c>
      <c r="F38" s="10"/>
      <c r="G38" s="10"/>
      <c r="H38" s="10"/>
    </row>
    <row r="39" s="14" customFormat="1" ht="25" customHeight="1" spans="1:8">
      <c r="A39" s="6" t="s">
        <v>8</v>
      </c>
      <c r="B39" s="6"/>
      <c r="C39" s="6">
        <v>40</v>
      </c>
      <c r="D39" s="6">
        <v>117</v>
      </c>
      <c r="E39" s="6">
        <v>270</v>
      </c>
      <c r="F39" s="6">
        <f>F28-E39</f>
        <v>1255</v>
      </c>
      <c r="G39" s="6"/>
      <c r="H39" s="6"/>
    </row>
    <row r="40" ht="25" customHeight="1" spans="1:8">
      <c r="A40" s="9">
        <v>43875</v>
      </c>
      <c r="B40" s="10" t="s">
        <v>64</v>
      </c>
      <c r="C40" s="10"/>
      <c r="D40" s="10"/>
      <c r="E40" s="10">
        <v>60</v>
      </c>
      <c r="F40" s="10"/>
      <c r="G40" s="10"/>
      <c r="H40" s="10"/>
    </row>
    <row r="41" ht="25" customHeight="1" spans="1:8">
      <c r="A41" s="9">
        <v>43875</v>
      </c>
      <c r="B41" s="10" t="s">
        <v>65</v>
      </c>
      <c r="C41" s="10"/>
      <c r="D41" s="10"/>
      <c r="E41" s="10">
        <v>10</v>
      </c>
      <c r="F41" s="10"/>
      <c r="G41" s="10"/>
      <c r="H41" s="10"/>
    </row>
    <row r="42" ht="25" customHeight="1" spans="1:8">
      <c r="A42" s="9">
        <v>43875</v>
      </c>
      <c r="B42" s="10" t="s">
        <v>25</v>
      </c>
      <c r="C42" s="10"/>
      <c r="D42" s="10"/>
      <c r="E42" s="10">
        <v>30</v>
      </c>
      <c r="F42" s="10"/>
      <c r="G42" s="10"/>
      <c r="H42" s="10"/>
    </row>
    <row r="43" ht="25" customHeight="1" spans="1:8">
      <c r="A43" s="9">
        <v>43875</v>
      </c>
      <c r="B43" s="10" t="s">
        <v>32</v>
      </c>
      <c r="C43" s="10"/>
      <c r="D43" s="10"/>
      <c r="E43" s="10">
        <v>20</v>
      </c>
      <c r="F43" s="10"/>
      <c r="G43" s="10"/>
      <c r="H43" s="10"/>
    </row>
    <row r="44" ht="25" customHeight="1" spans="1:8">
      <c r="A44" s="9">
        <v>43875</v>
      </c>
      <c r="B44" s="10" t="s">
        <v>66</v>
      </c>
      <c r="C44" s="10"/>
      <c r="D44" s="10"/>
      <c r="E44" s="10">
        <v>6</v>
      </c>
      <c r="F44" s="10"/>
      <c r="G44" s="10"/>
      <c r="H44" s="10"/>
    </row>
    <row r="45" ht="25" customHeight="1" spans="1:8">
      <c r="A45" s="9">
        <v>43875</v>
      </c>
      <c r="B45" s="10" t="s">
        <v>67</v>
      </c>
      <c r="C45" s="10"/>
      <c r="D45" s="10"/>
      <c r="E45" s="10">
        <v>90</v>
      </c>
      <c r="F45" s="10"/>
      <c r="G45" s="10"/>
      <c r="H45" s="10"/>
    </row>
    <row r="46" s="36" customFormat="1" ht="25" customHeight="1" spans="1:8">
      <c r="A46" s="9">
        <v>43875</v>
      </c>
      <c r="B46" s="39" t="s">
        <v>68</v>
      </c>
      <c r="C46" s="39">
        <v>4</v>
      </c>
      <c r="D46" s="39"/>
      <c r="E46" s="39"/>
      <c r="F46" s="39"/>
      <c r="G46" s="39"/>
      <c r="H46" s="39"/>
    </row>
    <row r="47" s="36" customFormat="1" ht="25" customHeight="1" spans="1:8">
      <c r="A47" s="9">
        <v>43875</v>
      </c>
      <c r="B47" s="39" t="s">
        <v>69</v>
      </c>
      <c r="C47" s="39">
        <v>10</v>
      </c>
      <c r="D47" s="39"/>
      <c r="E47" s="39"/>
      <c r="F47" s="39"/>
      <c r="G47" s="39"/>
      <c r="H47" s="39"/>
    </row>
    <row r="48" s="28" customFormat="1" ht="25" customHeight="1" spans="1:8">
      <c r="A48" s="31" t="s">
        <v>8</v>
      </c>
      <c r="B48" s="31"/>
      <c r="C48" s="31">
        <v>14</v>
      </c>
      <c r="D48" s="31">
        <v>103</v>
      </c>
      <c r="E48" s="31">
        <v>216</v>
      </c>
      <c r="F48" s="31">
        <f>F39-E48</f>
        <v>1039</v>
      </c>
      <c r="G48" s="31"/>
      <c r="H48" s="31"/>
    </row>
    <row r="49" ht="25" customHeight="1" spans="1:8">
      <c r="A49" s="9">
        <v>43876</v>
      </c>
      <c r="B49" s="10" t="s">
        <v>29</v>
      </c>
      <c r="C49" s="10">
        <v>2</v>
      </c>
      <c r="D49" s="10"/>
      <c r="E49" s="10"/>
      <c r="F49" s="10"/>
      <c r="G49" s="10"/>
      <c r="H49" s="10"/>
    </row>
    <row r="50" ht="25" customHeight="1" spans="1:8">
      <c r="A50" s="9">
        <v>43876</v>
      </c>
      <c r="B50" s="10" t="s">
        <v>23</v>
      </c>
      <c r="C50" s="10">
        <v>2</v>
      </c>
      <c r="D50" s="10"/>
      <c r="E50" s="10"/>
      <c r="F50" s="10"/>
      <c r="G50" s="10"/>
      <c r="H50" s="10"/>
    </row>
    <row r="51" s="14" customFormat="1" ht="25" customHeight="1" spans="1:8">
      <c r="A51" s="6" t="s">
        <v>8</v>
      </c>
      <c r="B51" s="6"/>
      <c r="C51" s="6">
        <v>4</v>
      </c>
      <c r="D51" s="6">
        <v>99</v>
      </c>
      <c r="E51" s="6">
        <v>0</v>
      </c>
      <c r="F51" s="6">
        <v>1039</v>
      </c>
      <c r="G51" s="6"/>
      <c r="H51" s="6"/>
    </row>
    <row r="52" ht="25" customHeight="1" spans="1:8">
      <c r="A52" s="9">
        <v>43877</v>
      </c>
      <c r="B52" s="10" t="s">
        <v>47</v>
      </c>
      <c r="C52" s="10"/>
      <c r="D52" s="10"/>
      <c r="E52" s="10"/>
      <c r="F52" s="10"/>
      <c r="G52" s="10">
        <v>3000</v>
      </c>
      <c r="H52" s="10"/>
    </row>
    <row r="53" ht="25" customHeight="1" spans="1:8">
      <c r="A53" s="9">
        <v>43877</v>
      </c>
      <c r="B53" s="10" t="s">
        <v>67</v>
      </c>
      <c r="C53" s="10">
        <v>20</v>
      </c>
      <c r="D53" s="10"/>
      <c r="E53" s="10"/>
      <c r="F53" s="10"/>
      <c r="G53" s="10"/>
      <c r="H53" s="10"/>
    </row>
    <row r="54" ht="25" customHeight="1" spans="1:8">
      <c r="A54" s="9">
        <v>43877</v>
      </c>
      <c r="B54" s="10" t="s">
        <v>57</v>
      </c>
      <c r="C54" s="10">
        <v>4</v>
      </c>
      <c r="D54" s="10"/>
      <c r="E54" s="10">
        <v>80</v>
      </c>
      <c r="F54" s="10"/>
      <c r="G54" s="10"/>
      <c r="H54" s="10"/>
    </row>
    <row r="55" ht="25" customHeight="1" spans="1:8">
      <c r="A55" s="9">
        <v>43877</v>
      </c>
      <c r="B55" s="10" t="s">
        <v>49</v>
      </c>
      <c r="C55" s="10"/>
      <c r="D55" s="10"/>
      <c r="E55" s="10">
        <v>20</v>
      </c>
      <c r="F55" s="10"/>
      <c r="G55" s="10"/>
      <c r="H55" s="10"/>
    </row>
    <row r="56" ht="25" customHeight="1" spans="1:8">
      <c r="A56" s="9">
        <v>43877</v>
      </c>
      <c r="B56" s="10" t="s">
        <v>26</v>
      </c>
      <c r="C56" s="10"/>
      <c r="D56" s="10"/>
      <c r="E56" s="10">
        <v>4</v>
      </c>
      <c r="F56" s="10"/>
      <c r="G56" s="10"/>
      <c r="H56" s="10"/>
    </row>
    <row r="57" ht="25" customHeight="1" spans="1:8">
      <c r="A57" s="9">
        <v>43877</v>
      </c>
      <c r="B57" s="10" t="s">
        <v>25</v>
      </c>
      <c r="C57" s="10"/>
      <c r="D57" s="10"/>
      <c r="E57" s="10">
        <v>20</v>
      </c>
      <c r="F57" s="10"/>
      <c r="G57" s="10"/>
      <c r="H57" s="10"/>
    </row>
    <row r="58" ht="25" customHeight="1" spans="1:8">
      <c r="A58" s="9">
        <v>43877</v>
      </c>
      <c r="B58" s="10" t="s">
        <v>46</v>
      </c>
      <c r="C58" s="10"/>
      <c r="D58" s="10"/>
      <c r="E58" s="10">
        <v>80</v>
      </c>
      <c r="F58" s="10"/>
      <c r="G58" s="10"/>
      <c r="H58" s="10"/>
    </row>
    <row r="59" s="14" customFormat="1" ht="25" customHeight="1" spans="1:8">
      <c r="A59" s="6" t="s">
        <v>8</v>
      </c>
      <c r="B59" s="6"/>
      <c r="C59" s="6">
        <v>24</v>
      </c>
      <c r="D59" s="6">
        <v>75</v>
      </c>
      <c r="E59" s="6">
        <v>204</v>
      </c>
      <c r="F59" s="6">
        <f>F51-E59</f>
        <v>835</v>
      </c>
      <c r="G59" s="6">
        <v>3000</v>
      </c>
      <c r="H59" s="6">
        <v>0</v>
      </c>
    </row>
    <row r="60" ht="25" customHeight="1" spans="1:8">
      <c r="A60" s="9">
        <v>43878</v>
      </c>
      <c r="B60" s="10" t="s">
        <v>70</v>
      </c>
      <c r="C60" s="10">
        <v>4</v>
      </c>
      <c r="D60" s="10"/>
      <c r="E60" s="10"/>
      <c r="F60" s="10"/>
      <c r="G60" s="10"/>
      <c r="H60" s="10"/>
    </row>
    <row r="61" ht="25" customHeight="1" spans="1:8">
      <c r="A61" s="9">
        <v>43878</v>
      </c>
      <c r="B61" s="10" t="s">
        <v>47</v>
      </c>
      <c r="C61" s="10"/>
      <c r="D61" s="10"/>
      <c r="E61" s="10">
        <v>100</v>
      </c>
      <c r="F61" s="10"/>
      <c r="G61" s="10"/>
      <c r="H61" s="10"/>
    </row>
    <row r="62" ht="25" customHeight="1" spans="1:8">
      <c r="A62" s="9">
        <v>43878</v>
      </c>
      <c r="B62" s="10" t="s">
        <v>71</v>
      </c>
      <c r="C62" s="10"/>
      <c r="D62" s="10"/>
      <c r="E62" s="10">
        <v>40</v>
      </c>
      <c r="F62" s="10"/>
      <c r="G62" s="10"/>
      <c r="H62" s="10"/>
    </row>
    <row r="63" ht="25" customHeight="1" spans="1:8">
      <c r="A63" s="9">
        <v>43878</v>
      </c>
      <c r="B63" s="10" t="s">
        <v>72</v>
      </c>
      <c r="C63" s="10"/>
      <c r="D63" s="10"/>
      <c r="E63" s="10">
        <v>40</v>
      </c>
      <c r="F63" s="10"/>
      <c r="G63" s="10"/>
      <c r="H63" s="10"/>
    </row>
    <row r="64" ht="25" customHeight="1" spans="1:8">
      <c r="A64" s="9">
        <v>43878</v>
      </c>
      <c r="B64" s="10" t="s">
        <v>50</v>
      </c>
      <c r="C64" s="10"/>
      <c r="D64" s="10"/>
      <c r="E64" s="10">
        <v>10</v>
      </c>
      <c r="F64" s="10"/>
      <c r="G64" s="10"/>
      <c r="H64" s="10"/>
    </row>
    <row r="65" ht="25" customHeight="1" spans="1:8">
      <c r="A65" s="9">
        <v>43878</v>
      </c>
      <c r="B65" s="10" t="s">
        <v>30</v>
      </c>
      <c r="C65" s="10"/>
      <c r="D65" s="10"/>
      <c r="E65" s="10">
        <v>50</v>
      </c>
      <c r="F65" s="10"/>
      <c r="G65" s="10"/>
      <c r="H65" s="10"/>
    </row>
    <row r="66" s="14" customFormat="1" ht="25" customHeight="1" spans="1:8">
      <c r="A66" s="6" t="s">
        <v>8</v>
      </c>
      <c r="B66" s="6"/>
      <c r="C66" s="6">
        <v>4</v>
      </c>
      <c r="D66" s="6">
        <v>71</v>
      </c>
      <c r="E66" s="6">
        <v>240</v>
      </c>
      <c r="F66" s="6">
        <f>F59-E66</f>
        <v>595</v>
      </c>
      <c r="G66" s="6">
        <v>0</v>
      </c>
      <c r="H66" s="6">
        <v>0</v>
      </c>
    </row>
    <row r="67" ht="25" customHeight="1" spans="1:8">
      <c r="A67" s="9">
        <v>43879</v>
      </c>
      <c r="B67" s="10" t="s">
        <v>49</v>
      </c>
      <c r="C67" s="10">
        <v>6</v>
      </c>
      <c r="D67" s="10"/>
      <c r="E67" s="10">
        <v>20</v>
      </c>
      <c r="F67" s="10"/>
      <c r="G67" s="10"/>
      <c r="H67" s="10"/>
    </row>
    <row r="68" ht="25" customHeight="1" spans="1:8">
      <c r="A68" s="9">
        <v>43879</v>
      </c>
      <c r="B68" s="10" t="s">
        <v>7</v>
      </c>
      <c r="C68" s="10"/>
      <c r="D68" s="10"/>
      <c r="E68" s="10">
        <v>395</v>
      </c>
      <c r="F68" s="10"/>
      <c r="G68" s="10"/>
      <c r="H68" s="10"/>
    </row>
    <row r="69" ht="25" customHeight="1" spans="1:8">
      <c r="A69" s="9">
        <v>43879</v>
      </c>
      <c r="B69" s="10" t="s">
        <v>69</v>
      </c>
      <c r="C69" s="10"/>
      <c r="D69" s="10"/>
      <c r="E69" s="10">
        <v>20</v>
      </c>
      <c r="F69" s="10"/>
      <c r="G69" s="10"/>
      <c r="H69" s="10"/>
    </row>
    <row r="70" ht="25" customHeight="1" spans="1:8">
      <c r="A70" s="9">
        <v>43879</v>
      </c>
      <c r="B70" s="10" t="s">
        <v>73</v>
      </c>
      <c r="C70" s="10"/>
      <c r="D70" s="10"/>
      <c r="E70" s="10">
        <v>10</v>
      </c>
      <c r="F70" s="10"/>
      <c r="G70" s="10"/>
      <c r="H70" s="10"/>
    </row>
    <row r="71" ht="25" customHeight="1" spans="1:8">
      <c r="A71" s="9">
        <v>43879</v>
      </c>
      <c r="B71" s="10" t="s">
        <v>68</v>
      </c>
      <c r="C71" s="10"/>
      <c r="D71" s="10"/>
      <c r="E71" s="10">
        <v>20</v>
      </c>
      <c r="F71" s="10"/>
      <c r="G71" s="10"/>
      <c r="H71" s="10"/>
    </row>
    <row r="72" ht="25" customHeight="1" spans="1:8">
      <c r="A72" s="9">
        <v>43879</v>
      </c>
      <c r="B72" s="10" t="s">
        <v>67</v>
      </c>
      <c r="C72" s="10"/>
      <c r="D72" s="10"/>
      <c r="E72" s="10">
        <v>50</v>
      </c>
      <c r="F72" s="10"/>
      <c r="G72" s="10"/>
      <c r="H72" s="10"/>
    </row>
    <row r="73" ht="25" customHeight="1" spans="1:8">
      <c r="A73" s="9">
        <v>43879</v>
      </c>
      <c r="B73" s="10" t="s">
        <v>74</v>
      </c>
      <c r="C73" s="10"/>
      <c r="D73" s="10"/>
      <c r="E73" s="10">
        <v>20</v>
      </c>
      <c r="F73" s="10"/>
      <c r="G73" s="10"/>
      <c r="H73" s="10"/>
    </row>
    <row r="74" ht="25" customHeight="1" spans="1:8">
      <c r="A74" s="9">
        <v>43879</v>
      </c>
      <c r="B74" s="10" t="s">
        <v>25</v>
      </c>
      <c r="C74" s="10"/>
      <c r="D74" s="10"/>
      <c r="E74" s="10">
        <v>30</v>
      </c>
      <c r="F74" s="10"/>
      <c r="G74" s="10"/>
      <c r="H74" s="10"/>
    </row>
    <row r="75" ht="25" customHeight="1" spans="1:8">
      <c r="A75" s="9">
        <v>43879</v>
      </c>
      <c r="B75" s="10" t="s">
        <v>61</v>
      </c>
      <c r="C75" s="10"/>
      <c r="D75" s="10"/>
      <c r="E75" s="10">
        <v>30</v>
      </c>
      <c r="F75" s="10"/>
      <c r="G75" s="10"/>
      <c r="H75" s="10"/>
    </row>
    <row r="76" s="14" customFormat="1" ht="25" customHeight="1" spans="1:8">
      <c r="A76" s="6" t="s">
        <v>8</v>
      </c>
      <c r="B76" s="6"/>
      <c r="C76" s="6">
        <v>6</v>
      </c>
      <c r="D76" s="6">
        <v>65</v>
      </c>
      <c r="E76" s="6">
        <v>595</v>
      </c>
      <c r="F76" s="6">
        <v>0</v>
      </c>
      <c r="G76" s="6">
        <v>0</v>
      </c>
      <c r="H76" s="6">
        <v>0</v>
      </c>
    </row>
    <row r="77" ht="25" customHeight="1" spans="1:8">
      <c r="A77" s="9">
        <v>43885</v>
      </c>
      <c r="B77" s="10" t="s">
        <v>22</v>
      </c>
      <c r="C77" s="10">
        <v>20</v>
      </c>
      <c r="D77" s="10"/>
      <c r="E77" s="10"/>
      <c r="F77" s="10"/>
      <c r="G77" s="10"/>
      <c r="H77" s="10"/>
    </row>
    <row r="78" s="14" customFormat="1" ht="25" customHeight="1" spans="1:8">
      <c r="A78" s="6" t="s">
        <v>8</v>
      </c>
      <c r="B78" s="6"/>
      <c r="C78" s="6">
        <v>20</v>
      </c>
      <c r="D78" s="6">
        <v>45</v>
      </c>
      <c r="E78" s="6"/>
      <c r="F78" s="6"/>
      <c r="G78" s="6"/>
      <c r="H78" s="6"/>
    </row>
  </sheetData>
  <mergeCells count="1">
    <mergeCell ref="A1:H1"/>
  </mergeCells>
  <pageMargins left="0.751388888888889" right="0.751388888888889" top="0.708333333333333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F32" sqref="F32"/>
    </sheetView>
  </sheetViews>
  <sheetFormatPr defaultColWidth="18.125" defaultRowHeight="13.5" outlineLevelCol="3"/>
  <cols>
    <col min="1" max="16384" width="18.125" style="15" customWidth="1"/>
  </cols>
  <sheetData>
    <row r="1" s="35" customFormat="1" ht="49" customHeight="1" spans="1:4">
      <c r="A1" s="16" t="s">
        <v>75</v>
      </c>
      <c r="B1" s="16"/>
      <c r="C1" s="16"/>
      <c r="D1" s="16"/>
    </row>
    <row r="2" ht="16" customHeight="1" spans="1:4">
      <c r="A2" s="6" t="s">
        <v>10</v>
      </c>
      <c r="B2" s="6" t="s">
        <v>11</v>
      </c>
      <c r="C2" s="6" t="s">
        <v>76</v>
      </c>
      <c r="D2" s="6" t="s">
        <v>13</v>
      </c>
    </row>
    <row r="3" ht="16" customHeight="1" spans="1:4">
      <c r="A3" s="5">
        <v>43870</v>
      </c>
      <c r="B3" s="6" t="s">
        <v>77</v>
      </c>
      <c r="C3" s="6" t="s">
        <v>78</v>
      </c>
      <c r="D3" s="6">
        <v>40</v>
      </c>
    </row>
    <row r="4" customFormat="1" ht="16" customHeight="1" spans="1:4">
      <c r="A4" s="5">
        <v>43870</v>
      </c>
      <c r="B4" s="6" t="s">
        <v>7</v>
      </c>
      <c r="C4" s="6">
        <v>5</v>
      </c>
      <c r="D4" s="6"/>
    </row>
    <row r="5" customFormat="1" ht="16" customHeight="1" spans="1:4">
      <c r="A5" s="5" t="s">
        <v>8</v>
      </c>
      <c r="B5" s="6"/>
      <c r="C5" s="6">
        <v>5</v>
      </c>
      <c r="D5" s="6">
        <f>D3-C5</f>
        <v>35</v>
      </c>
    </row>
    <row r="6" s="26" customFormat="1" ht="16" customHeight="1" spans="1:4">
      <c r="A6" s="7">
        <v>43871</v>
      </c>
      <c r="B6" s="8" t="s">
        <v>49</v>
      </c>
      <c r="C6" s="8">
        <v>1</v>
      </c>
      <c r="D6" s="8"/>
    </row>
    <row r="7" s="26" customFormat="1" ht="16" customHeight="1" spans="1:4">
      <c r="A7" s="7">
        <v>43871</v>
      </c>
      <c r="B7" s="8" t="s">
        <v>32</v>
      </c>
      <c r="C7" s="8">
        <v>1</v>
      </c>
      <c r="D7" s="8"/>
    </row>
    <row r="8" s="26" customFormat="1" ht="16" customHeight="1" spans="1:4">
      <c r="A8" s="7">
        <v>43871</v>
      </c>
      <c r="B8" s="8" t="s">
        <v>30</v>
      </c>
      <c r="C8" s="8">
        <v>2</v>
      </c>
      <c r="D8" s="8"/>
    </row>
    <row r="9" s="26" customFormat="1" ht="16" customHeight="1" spans="1:4">
      <c r="A9" s="7">
        <v>43871</v>
      </c>
      <c r="B9" s="8" t="s">
        <v>21</v>
      </c>
      <c r="C9" s="8">
        <v>1</v>
      </c>
      <c r="D9" s="8"/>
    </row>
    <row r="10" ht="16" customHeight="1" spans="1:4">
      <c r="A10" s="5" t="s">
        <v>8</v>
      </c>
      <c r="B10" s="6"/>
      <c r="C10" s="6">
        <f>SUM(C6:C9)</f>
        <v>5</v>
      </c>
      <c r="D10" s="6">
        <f>D5-C10</f>
        <v>30</v>
      </c>
    </row>
    <row r="11" ht="16" customHeight="1" spans="1:4">
      <c r="A11" s="9">
        <v>43872</v>
      </c>
      <c r="B11" s="10" t="s">
        <v>79</v>
      </c>
      <c r="C11" s="10">
        <v>4</v>
      </c>
      <c r="D11" s="10"/>
    </row>
    <row r="12" ht="16" customHeight="1" spans="1:4">
      <c r="A12" s="9">
        <v>43872</v>
      </c>
      <c r="B12" s="10" t="s">
        <v>80</v>
      </c>
      <c r="C12" s="10">
        <v>6</v>
      </c>
      <c r="D12" s="10"/>
    </row>
    <row r="13" ht="16" customHeight="1" spans="1:4">
      <c r="A13" s="9">
        <v>43872</v>
      </c>
      <c r="B13" s="10" t="s">
        <v>81</v>
      </c>
      <c r="C13" s="10">
        <v>2</v>
      </c>
      <c r="D13" s="10"/>
    </row>
    <row r="14" s="28" customFormat="1" ht="16" customHeight="1" spans="1:4">
      <c r="A14" s="31" t="s">
        <v>8</v>
      </c>
      <c r="B14" s="31"/>
      <c r="C14" s="31">
        <f>SUM(C11:C13)</f>
        <v>12</v>
      </c>
      <c r="D14" s="31">
        <f>D10-C14</f>
        <v>18</v>
      </c>
    </row>
    <row r="15" ht="16" customHeight="1" spans="1:4">
      <c r="A15" s="9">
        <v>43873</v>
      </c>
      <c r="B15" s="10" t="s">
        <v>22</v>
      </c>
      <c r="C15" s="10">
        <v>2</v>
      </c>
      <c r="D15" s="10"/>
    </row>
    <row r="16" s="14" customFormat="1" ht="16" customHeight="1" spans="1:4">
      <c r="A16" s="5" t="s">
        <v>8</v>
      </c>
      <c r="B16" s="6"/>
      <c r="C16" s="6">
        <v>2</v>
      </c>
      <c r="D16" s="6">
        <f>D14-C16</f>
        <v>16</v>
      </c>
    </row>
    <row r="17" s="26" customFormat="1" ht="16" customHeight="1" spans="1:4">
      <c r="A17" s="7">
        <v>43875</v>
      </c>
      <c r="B17" s="8" t="s">
        <v>82</v>
      </c>
      <c r="C17" s="8">
        <v>2</v>
      </c>
      <c r="D17" s="8"/>
    </row>
    <row r="18" s="26" customFormat="1" ht="16" customHeight="1" spans="1:4">
      <c r="A18" s="7">
        <v>43875</v>
      </c>
      <c r="B18" s="8" t="s">
        <v>83</v>
      </c>
      <c r="C18" s="8">
        <v>1</v>
      </c>
      <c r="D18" s="8"/>
    </row>
    <row r="19" s="14" customFormat="1" ht="16" customHeight="1" spans="1:4">
      <c r="A19" s="5" t="s">
        <v>8</v>
      </c>
      <c r="B19" s="6"/>
      <c r="C19" s="6">
        <v>3</v>
      </c>
      <c r="D19" s="6">
        <f>D16-C19</f>
        <v>13</v>
      </c>
    </row>
    <row r="20" s="26" customFormat="1" ht="16" customHeight="1" spans="1:4">
      <c r="A20" s="7">
        <v>43877</v>
      </c>
      <c r="B20" s="8" t="s">
        <v>49</v>
      </c>
      <c r="C20" s="8">
        <v>2</v>
      </c>
      <c r="D20" s="8"/>
    </row>
    <row r="21" s="26" customFormat="1" ht="16" customHeight="1" spans="1:4">
      <c r="A21" s="7">
        <v>43877</v>
      </c>
      <c r="B21" s="8" t="s">
        <v>46</v>
      </c>
      <c r="C21" s="8">
        <v>1</v>
      </c>
      <c r="D21" s="8"/>
    </row>
    <row r="22" s="14" customFormat="1" ht="16" customHeight="1" spans="1:4">
      <c r="A22" s="5" t="s">
        <v>8</v>
      </c>
      <c r="B22" s="6"/>
      <c r="C22" s="6">
        <v>3</v>
      </c>
      <c r="D22" s="6">
        <f>D19-C22</f>
        <v>10</v>
      </c>
    </row>
    <row r="23" s="26" customFormat="1" ht="16" customHeight="1" spans="1:4">
      <c r="A23" s="7">
        <v>43878</v>
      </c>
      <c r="B23" s="8" t="s">
        <v>27</v>
      </c>
      <c r="C23" s="8">
        <v>2</v>
      </c>
      <c r="D23" s="8"/>
    </row>
    <row r="24" s="14" customFormat="1" ht="16" customHeight="1" spans="1:4">
      <c r="A24" s="5" t="s">
        <v>8</v>
      </c>
      <c r="B24" s="6"/>
      <c r="C24" s="6">
        <v>2</v>
      </c>
      <c r="D24" s="6">
        <v>8</v>
      </c>
    </row>
    <row r="25" s="26" customFormat="1" ht="16" customHeight="1" spans="1:4">
      <c r="A25" s="7">
        <v>43879</v>
      </c>
      <c r="B25" s="8" t="s">
        <v>84</v>
      </c>
      <c r="C25" s="8">
        <v>1</v>
      </c>
      <c r="D25" s="8"/>
    </row>
    <row r="26" s="14" customFormat="1" ht="16" customHeight="1" spans="1:4">
      <c r="A26" s="5" t="s">
        <v>8</v>
      </c>
      <c r="B26" s="6"/>
      <c r="C26" s="6">
        <v>1</v>
      </c>
      <c r="D26" s="6">
        <v>7</v>
      </c>
    </row>
    <row r="27" s="26" customFormat="1" ht="16" customHeight="1" spans="1:4">
      <c r="A27" s="7">
        <v>43880</v>
      </c>
      <c r="B27" s="8" t="s">
        <v>64</v>
      </c>
      <c r="C27" s="8">
        <v>1</v>
      </c>
      <c r="D27" s="8"/>
    </row>
    <row r="28" s="26" customFormat="1" ht="16" customHeight="1" spans="1:4">
      <c r="A28" s="7">
        <v>43880</v>
      </c>
      <c r="B28" s="8" t="s">
        <v>54</v>
      </c>
      <c r="C28" s="8">
        <v>2</v>
      </c>
      <c r="D28" s="8"/>
    </row>
    <row r="29" s="14" customFormat="1" ht="16" customHeight="1" spans="1:4">
      <c r="A29" s="5" t="s">
        <v>8</v>
      </c>
      <c r="B29" s="6"/>
      <c r="C29" s="6">
        <v>3</v>
      </c>
      <c r="D29" s="6">
        <v>4</v>
      </c>
    </row>
    <row r="30" s="26" customFormat="1" ht="16" customHeight="1" spans="1:4">
      <c r="A30" s="7">
        <v>43881</v>
      </c>
      <c r="B30" s="8" t="s">
        <v>85</v>
      </c>
      <c r="C30" s="8">
        <v>1</v>
      </c>
      <c r="D30" s="8"/>
    </row>
    <row r="31" s="26" customFormat="1" ht="16" customHeight="1" spans="1:4">
      <c r="A31" s="7">
        <v>43881</v>
      </c>
      <c r="B31" s="8" t="s">
        <v>32</v>
      </c>
      <c r="C31" s="8">
        <v>2</v>
      </c>
      <c r="D31" s="8"/>
    </row>
    <row r="32" s="26" customFormat="1" ht="16" customHeight="1" spans="1:4">
      <c r="A32" s="7">
        <v>43881</v>
      </c>
      <c r="B32" s="8" t="s">
        <v>84</v>
      </c>
      <c r="C32" s="8">
        <v>1</v>
      </c>
      <c r="D32" s="8"/>
    </row>
    <row r="33" s="14" customFormat="1" ht="16" customHeight="1" spans="1:4">
      <c r="A33" s="5" t="s">
        <v>8</v>
      </c>
      <c r="B33" s="6"/>
      <c r="C33" s="6">
        <v>4</v>
      </c>
      <c r="D33" s="6">
        <v>0</v>
      </c>
    </row>
    <row r="34" ht="16" customHeight="1" spans="1:4">
      <c r="A34" s="9">
        <v>43882</v>
      </c>
      <c r="B34" s="10" t="s">
        <v>21</v>
      </c>
      <c r="C34" s="10">
        <v>1</v>
      </c>
      <c r="D34" s="10"/>
    </row>
    <row r="35" s="14" customFormat="1" ht="16" customHeight="1" spans="1:4">
      <c r="A35" s="6" t="s">
        <v>8</v>
      </c>
      <c r="B35" s="6"/>
      <c r="C35" s="6">
        <v>1</v>
      </c>
      <c r="D35" s="6">
        <v>16</v>
      </c>
    </row>
    <row r="36" ht="16" customHeight="1" spans="1:4">
      <c r="A36" s="9">
        <v>43883</v>
      </c>
      <c r="B36" s="10" t="s">
        <v>84</v>
      </c>
      <c r="C36" s="10">
        <v>1</v>
      </c>
      <c r="D36" s="10"/>
    </row>
    <row r="37" ht="16" customHeight="1" spans="1:4">
      <c r="A37" s="9">
        <v>43883</v>
      </c>
      <c r="B37" s="10" t="s">
        <v>45</v>
      </c>
      <c r="C37" s="10">
        <v>6</v>
      </c>
      <c r="D37" s="10"/>
    </row>
    <row r="38" s="14" customFormat="1" ht="16" customHeight="1" spans="1:4">
      <c r="A38" s="6" t="s">
        <v>8</v>
      </c>
      <c r="B38" s="6"/>
      <c r="C38" s="6">
        <v>7</v>
      </c>
      <c r="D38" s="6">
        <v>9</v>
      </c>
    </row>
    <row r="39" ht="16" customHeight="1" spans="1:4">
      <c r="A39" s="9">
        <v>43884</v>
      </c>
      <c r="B39" s="10" t="s">
        <v>34</v>
      </c>
      <c r="C39" s="10">
        <v>1</v>
      </c>
      <c r="D39" s="10"/>
    </row>
    <row r="40" ht="16" customHeight="1" spans="1:4">
      <c r="A40" s="9">
        <v>43884</v>
      </c>
      <c r="B40" s="10" t="s">
        <v>31</v>
      </c>
      <c r="C40" s="10">
        <v>4</v>
      </c>
      <c r="D40" s="10"/>
    </row>
    <row r="41" ht="16" customHeight="1" spans="1:4">
      <c r="A41" s="9">
        <v>43884</v>
      </c>
      <c r="B41" s="10" t="s">
        <v>50</v>
      </c>
      <c r="C41" s="10">
        <v>1</v>
      </c>
      <c r="D41" s="10"/>
    </row>
    <row r="42" s="14" customFormat="1" ht="16" customHeight="1" spans="1:4">
      <c r="A42" s="6" t="s">
        <v>8</v>
      </c>
      <c r="B42" s="6"/>
      <c r="C42" s="6">
        <v>6</v>
      </c>
      <c r="D42" s="6">
        <v>3</v>
      </c>
    </row>
    <row r="43" ht="16" customHeight="1" spans="1:4">
      <c r="A43" s="9">
        <v>43885</v>
      </c>
      <c r="B43" s="10" t="s">
        <v>86</v>
      </c>
      <c r="C43" s="10">
        <v>3</v>
      </c>
      <c r="D43" s="10"/>
    </row>
    <row r="44" s="14" customFormat="1" ht="16" customHeight="1" spans="1:4">
      <c r="A44" s="6" t="s">
        <v>8</v>
      </c>
      <c r="B44" s="6"/>
      <c r="C44" s="6">
        <v>3</v>
      </c>
      <c r="D44" s="6">
        <v>0</v>
      </c>
    </row>
  </sheetData>
  <mergeCells count="1">
    <mergeCell ref="A1:D1"/>
  </mergeCells>
  <pageMargins left="1.02361111111111" right="0.75" top="1" bottom="0.432638888888889" header="0.5" footer="0.1965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workbookViewId="0">
      <pane ySplit="2" topLeftCell="A3" activePane="bottomLeft" state="frozen"/>
      <selection/>
      <selection pane="bottomLeft" activeCell="U2" sqref="U2"/>
    </sheetView>
  </sheetViews>
  <sheetFormatPr defaultColWidth="9" defaultRowHeight="13.5"/>
  <cols>
    <col min="1" max="1" width="9" style="15" customWidth="1"/>
    <col min="2" max="2" width="15.25" style="15" customWidth="1"/>
    <col min="3" max="3" width="7.75" style="15" customWidth="1"/>
    <col min="4" max="4" width="4.75" style="15" customWidth="1"/>
    <col min="5" max="5" width="8.125" style="15" customWidth="1"/>
    <col min="6" max="6" width="5.125" style="15" customWidth="1"/>
    <col min="7" max="7" width="10.875" style="15" customWidth="1"/>
    <col min="8" max="8" width="6.25" style="15" customWidth="1"/>
    <col min="9" max="9" width="8.75" style="15" customWidth="1"/>
    <col min="10" max="10" width="5.125" style="15" customWidth="1"/>
    <col min="11" max="11" width="9" style="15" customWidth="1"/>
    <col min="12" max="12" width="3.125" style="15" customWidth="1"/>
    <col min="13" max="13" width="6.125" style="15" customWidth="1"/>
    <col min="14" max="14" width="5.375" style="15" customWidth="1"/>
    <col min="15" max="15" width="7.75" style="15" customWidth="1"/>
    <col min="16" max="16" width="2.75" style="15" customWidth="1"/>
    <col min="17" max="17" width="8.875" style="15" customWidth="1"/>
    <col min="18" max="18" width="6" style="15" customWidth="1"/>
    <col min="19" max="16384" width="9" style="15"/>
  </cols>
  <sheetData>
    <row r="1" ht="54" customHeight="1" spans="1:18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="14" customFormat="1" ht="54" customHeight="1" spans="1:18">
      <c r="A2" s="6" t="s">
        <v>10</v>
      </c>
      <c r="B2" s="6" t="s">
        <v>11</v>
      </c>
      <c r="C2" s="4" t="s">
        <v>36</v>
      </c>
      <c r="D2" s="6" t="s">
        <v>37</v>
      </c>
      <c r="E2" s="4" t="s">
        <v>88</v>
      </c>
      <c r="F2" s="6" t="s">
        <v>37</v>
      </c>
      <c r="G2" s="4" t="s">
        <v>39</v>
      </c>
      <c r="H2" s="6" t="s">
        <v>37</v>
      </c>
      <c r="I2" s="4" t="s">
        <v>89</v>
      </c>
      <c r="J2" s="6" t="s">
        <v>37</v>
      </c>
      <c r="K2" s="4" t="s">
        <v>90</v>
      </c>
      <c r="L2" s="4" t="s">
        <v>37</v>
      </c>
      <c r="M2" s="4" t="s">
        <v>91</v>
      </c>
      <c r="N2" s="6" t="s">
        <v>37</v>
      </c>
      <c r="O2" s="4" t="s">
        <v>92</v>
      </c>
      <c r="P2" s="4" t="s">
        <v>37</v>
      </c>
      <c r="Q2" s="4" t="s">
        <v>93</v>
      </c>
      <c r="R2" s="6" t="s">
        <v>37</v>
      </c>
    </row>
    <row r="3" s="14" customFormat="1" ht="22" customHeight="1" spans="1:18">
      <c r="A3" s="5">
        <v>43871</v>
      </c>
      <c r="B3" s="6" t="s">
        <v>94</v>
      </c>
      <c r="C3" s="4" t="s">
        <v>95</v>
      </c>
      <c r="D3" s="6">
        <v>80</v>
      </c>
      <c r="E3" s="4"/>
      <c r="F3" s="6"/>
      <c r="G3" s="4" t="s">
        <v>96</v>
      </c>
      <c r="H3" s="6">
        <v>3600</v>
      </c>
      <c r="I3" s="4"/>
      <c r="J3" s="6"/>
      <c r="K3" s="4"/>
      <c r="L3" s="4"/>
      <c r="M3" s="4"/>
      <c r="N3" s="6"/>
      <c r="O3" s="4"/>
      <c r="P3" s="4"/>
      <c r="Q3" s="4"/>
      <c r="R3" s="6"/>
    </row>
    <row r="4" s="14" customFormat="1" ht="30" customHeight="1" spans="1:18">
      <c r="A4" s="5">
        <v>43872</v>
      </c>
      <c r="B4" s="6" t="s">
        <v>94</v>
      </c>
      <c r="C4" s="4"/>
      <c r="D4" s="6"/>
      <c r="E4" s="4" t="s">
        <v>97</v>
      </c>
      <c r="F4" s="6">
        <v>1057</v>
      </c>
      <c r="G4" s="4"/>
      <c r="H4" s="6"/>
      <c r="I4" s="4" t="s">
        <v>98</v>
      </c>
      <c r="J4" s="6">
        <v>2760</v>
      </c>
      <c r="K4" s="4" t="s">
        <v>99</v>
      </c>
      <c r="L4" s="4">
        <v>25</v>
      </c>
      <c r="M4" s="4" t="s">
        <v>100</v>
      </c>
      <c r="N4" s="6">
        <v>60</v>
      </c>
      <c r="O4" s="4" t="s">
        <v>101</v>
      </c>
      <c r="P4" s="4"/>
      <c r="Q4" s="4" t="s">
        <v>102</v>
      </c>
      <c r="R4" s="6">
        <v>46</v>
      </c>
    </row>
    <row r="5" ht="22" customHeight="1" spans="1:18">
      <c r="A5" s="9">
        <v>43873</v>
      </c>
      <c r="B5" s="10" t="s">
        <v>58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2" customHeight="1" spans="1:18">
      <c r="A6" s="9">
        <v>43873</v>
      </c>
      <c r="B6" s="10" t="s">
        <v>103</v>
      </c>
      <c r="C6" s="10"/>
      <c r="D6" s="10"/>
      <c r="E6" s="10"/>
      <c r="F6" s="10"/>
      <c r="G6" s="10"/>
      <c r="H6" s="10"/>
      <c r="I6" s="10">
        <v>10</v>
      </c>
      <c r="J6" s="10"/>
      <c r="K6" s="10"/>
      <c r="L6" s="10"/>
      <c r="M6" s="10"/>
      <c r="N6" s="10"/>
      <c r="O6" s="10"/>
      <c r="P6" s="10"/>
      <c r="Q6" s="10"/>
      <c r="R6" s="10"/>
    </row>
    <row r="7" ht="22" customHeight="1" spans="1:18">
      <c r="A7" s="9">
        <v>43873</v>
      </c>
      <c r="B7" s="10" t="s">
        <v>104</v>
      </c>
      <c r="C7" s="10"/>
      <c r="D7" s="10"/>
      <c r="E7" s="10"/>
      <c r="F7" s="10"/>
      <c r="G7" s="10"/>
      <c r="H7" s="10"/>
      <c r="I7" s="10">
        <v>5</v>
      </c>
      <c r="J7" s="10"/>
      <c r="K7" s="10"/>
      <c r="L7" s="10"/>
      <c r="M7" s="10"/>
      <c r="N7" s="10"/>
      <c r="O7" s="10"/>
      <c r="P7" s="10"/>
      <c r="Q7" s="10"/>
      <c r="R7" s="10"/>
    </row>
    <row r="8" ht="22" customHeight="1" spans="1:18">
      <c r="A8" s="9">
        <v>43873</v>
      </c>
      <c r="B8" s="10" t="s">
        <v>74</v>
      </c>
      <c r="C8" s="10"/>
      <c r="D8" s="10"/>
      <c r="E8" s="10"/>
      <c r="F8" s="10"/>
      <c r="G8" s="10"/>
      <c r="H8" s="10"/>
      <c r="I8" s="10">
        <v>48</v>
      </c>
      <c r="J8" s="10"/>
      <c r="K8" s="10"/>
      <c r="L8" s="10"/>
      <c r="M8" s="10"/>
      <c r="N8" s="10"/>
      <c r="O8" s="10"/>
      <c r="P8" s="10"/>
      <c r="Q8" s="10"/>
      <c r="R8" s="10"/>
    </row>
    <row r="9" ht="22" customHeight="1" spans="1:18">
      <c r="A9" s="9">
        <v>43873</v>
      </c>
      <c r="B9" s="10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5</v>
      </c>
      <c r="R9" s="10"/>
    </row>
    <row r="10" ht="22" customHeight="1" spans="1:18">
      <c r="A10" s="9">
        <v>43873</v>
      </c>
      <c r="B10" s="10" t="s">
        <v>105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ht="22" customHeight="1" spans="1:18">
      <c r="A11" s="9">
        <v>43873</v>
      </c>
      <c r="B11" s="10" t="s">
        <v>106</v>
      </c>
      <c r="C11" s="10"/>
      <c r="D11" s="10"/>
      <c r="E11" s="10"/>
      <c r="F11" s="10"/>
      <c r="G11" s="10"/>
      <c r="H11" s="10"/>
      <c r="I11" s="10">
        <v>5</v>
      </c>
      <c r="J11" s="10"/>
      <c r="K11" s="10"/>
      <c r="L11" s="10"/>
      <c r="M11" s="10"/>
      <c r="N11" s="10"/>
      <c r="O11" s="10"/>
      <c r="P11" s="10"/>
      <c r="Q11" s="10"/>
      <c r="R11" s="10"/>
    </row>
    <row r="12" s="28" customFormat="1" ht="22" customHeight="1" spans="1:18">
      <c r="A12" s="31" t="s">
        <v>107</v>
      </c>
      <c r="B12" s="31"/>
      <c r="C12" s="31">
        <v>0</v>
      </c>
      <c r="D12" s="31">
        <v>80</v>
      </c>
      <c r="E12" s="31">
        <v>0</v>
      </c>
      <c r="F12" s="31">
        <v>1057</v>
      </c>
      <c r="G12" s="31">
        <f>SUM(G5:G11)</f>
        <v>0</v>
      </c>
      <c r="H12" s="31">
        <v>3600</v>
      </c>
      <c r="I12" s="31">
        <v>68</v>
      </c>
      <c r="J12" s="31">
        <f>2760-68</f>
        <v>2692</v>
      </c>
      <c r="K12" s="31">
        <v>0</v>
      </c>
      <c r="L12" s="31">
        <v>25</v>
      </c>
      <c r="M12" s="31">
        <v>0</v>
      </c>
      <c r="N12" s="31">
        <v>60</v>
      </c>
      <c r="O12" s="31">
        <v>0</v>
      </c>
      <c r="P12" s="31">
        <v>30</v>
      </c>
      <c r="Q12" s="31">
        <v>5</v>
      </c>
      <c r="R12" s="31">
        <v>41</v>
      </c>
    </row>
    <row r="13" ht="22" customHeight="1" spans="1:18">
      <c r="A13" s="37">
        <v>43874</v>
      </c>
      <c r="B13" s="38" t="s">
        <v>61</v>
      </c>
      <c r="C13" s="17"/>
      <c r="D13" s="17"/>
      <c r="E13" s="17"/>
      <c r="F13" s="17"/>
      <c r="G13" s="17"/>
      <c r="H13" s="10"/>
      <c r="I13" s="17">
        <v>48</v>
      </c>
      <c r="J13" s="10"/>
      <c r="K13" s="10"/>
      <c r="L13" s="10"/>
      <c r="M13" s="10"/>
      <c r="N13" s="10"/>
      <c r="O13" s="10"/>
      <c r="P13" s="10"/>
      <c r="Q13" s="10">
        <v>41</v>
      </c>
      <c r="R13" s="10"/>
    </row>
    <row r="14" ht="22" customHeight="1" spans="1:18">
      <c r="A14" s="37">
        <v>43874</v>
      </c>
      <c r="B14" s="38" t="s">
        <v>7</v>
      </c>
      <c r="C14" s="17">
        <v>80</v>
      </c>
      <c r="D14" s="17"/>
      <c r="E14" s="17"/>
      <c r="F14" s="17"/>
      <c r="G14" s="17"/>
      <c r="H14" s="10"/>
      <c r="I14" s="17"/>
      <c r="J14" s="10"/>
      <c r="K14" s="10"/>
      <c r="L14" s="10"/>
      <c r="M14" s="10"/>
      <c r="N14" s="10"/>
      <c r="O14" s="10"/>
      <c r="P14" s="10"/>
      <c r="Q14" s="10"/>
      <c r="R14" s="10"/>
    </row>
    <row r="15" ht="22" customHeight="1" spans="1:18">
      <c r="A15" s="37">
        <v>43874</v>
      </c>
      <c r="B15" s="38" t="s">
        <v>23</v>
      </c>
      <c r="C15" s="38"/>
      <c r="D15" s="38"/>
      <c r="E15" s="38"/>
      <c r="F15" s="38"/>
      <c r="G15" s="38"/>
      <c r="H15" s="10"/>
      <c r="I15" s="38">
        <v>5</v>
      </c>
      <c r="J15" s="10"/>
      <c r="K15" s="10"/>
      <c r="L15" s="10"/>
      <c r="M15" s="10"/>
      <c r="N15" s="10"/>
      <c r="O15" s="10"/>
      <c r="P15" s="10"/>
      <c r="Q15" s="10"/>
      <c r="R15" s="10"/>
    </row>
    <row r="16" ht="22" customHeight="1" spans="1:18">
      <c r="A16" s="37">
        <v>43874</v>
      </c>
      <c r="B16" s="38" t="s">
        <v>108</v>
      </c>
      <c r="C16" s="38"/>
      <c r="D16" s="38"/>
      <c r="E16" s="38"/>
      <c r="F16" s="38"/>
      <c r="G16" s="38"/>
      <c r="H16" s="10"/>
      <c r="I16" s="38">
        <v>48</v>
      </c>
      <c r="J16" s="10"/>
      <c r="K16" s="10"/>
      <c r="L16" s="10"/>
      <c r="M16" s="10"/>
      <c r="N16" s="10"/>
      <c r="O16" s="10"/>
      <c r="P16" s="10"/>
      <c r="Q16" s="10"/>
      <c r="R16" s="10"/>
    </row>
    <row r="17" ht="22" customHeight="1" spans="1:18">
      <c r="A17" s="37">
        <v>43874</v>
      </c>
      <c r="B17" s="38" t="s">
        <v>109</v>
      </c>
      <c r="C17" s="38"/>
      <c r="D17" s="38"/>
      <c r="E17" s="38"/>
      <c r="F17" s="38"/>
      <c r="G17" s="24"/>
      <c r="H17" s="10"/>
      <c r="I17" s="38">
        <v>24</v>
      </c>
      <c r="J17" s="10"/>
      <c r="K17" s="10"/>
      <c r="L17" s="10"/>
      <c r="M17" s="10"/>
      <c r="N17" s="10"/>
      <c r="O17" s="10"/>
      <c r="P17" s="10"/>
      <c r="Q17" s="10"/>
      <c r="R17" s="10"/>
    </row>
    <row r="18" ht="22" customHeight="1" spans="1:18">
      <c r="A18" s="37">
        <v>43874</v>
      </c>
      <c r="B18" s="24" t="s">
        <v>110</v>
      </c>
      <c r="C18" s="38"/>
      <c r="D18" s="38"/>
      <c r="E18" s="38"/>
      <c r="F18" s="38"/>
      <c r="G18" s="24"/>
      <c r="H18" s="10"/>
      <c r="I18" s="38">
        <v>24</v>
      </c>
      <c r="J18" s="10"/>
      <c r="K18" s="10"/>
      <c r="L18" s="10"/>
      <c r="M18" s="10"/>
      <c r="N18" s="10"/>
      <c r="O18" s="10"/>
      <c r="P18" s="10"/>
      <c r="Q18" s="10"/>
      <c r="R18" s="10"/>
    </row>
    <row r="19" ht="22" customHeight="1" spans="1:18">
      <c r="A19" s="37">
        <v>43874</v>
      </c>
      <c r="B19" s="24" t="s">
        <v>54</v>
      </c>
      <c r="C19" s="38"/>
      <c r="D19" s="38"/>
      <c r="E19" s="38"/>
      <c r="F19" s="38"/>
      <c r="G19" s="24"/>
      <c r="H19" s="10"/>
      <c r="I19" s="38">
        <v>48</v>
      </c>
      <c r="J19" s="10"/>
      <c r="K19" s="10"/>
      <c r="L19" s="10"/>
      <c r="M19" s="10"/>
      <c r="N19" s="10"/>
      <c r="O19" s="10"/>
      <c r="P19" s="10"/>
      <c r="Q19" s="10"/>
      <c r="R19" s="10"/>
    </row>
    <row r="20" ht="22" customHeight="1" spans="1:18">
      <c r="A20" s="37">
        <v>43874</v>
      </c>
      <c r="B20" s="24" t="s">
        <v>111</v>
      </c>
      <c r="C20" s="38"/>
      <c r="D20" s="38"/>
      <c r="E20" s="38"/>
      <c r="F20" s="38"/>
      <c r="G20" s="24"/>
      <c r="H20" s="10"/>
      <c r="I20" s="38">
        <v>48</v>
      </c>
      <c r="J20" s="10"/>
      <c r="K20" s="10"/>
      <c r="L20" s="10"/>
      <c r="M20" s="10"/>
      <c r="N20" s="10"/>
      <c r="O20" s="10"/>
      <c r="P20" s="10"/>
      <c r="Q20" s="10"/>
      <c r="R20" s="10"/>
    </row>
    <row r="21" ht="22" customHeight="1" spans="1:18">
      <c r="A21" s="37">
        <v>43874</v>
      </c>
      <c r="B21" s="24" t="s">
        <v>52</v>
      </c>
      <c r="C21" s="38"/>
      <c r="D21" s="38"/>
      <c r="E21" s="38"/>
      <c r="F21" s="38"/>
      <c r="G21" s="24"/>
      <c r="H21" s="10"/>
      <c r="I21" s="38">
        <v>10</v>
      </c>
      <c r="J21" s="10"/>
      <c r="K21" s="10"/>
      <c r="L21" s="10"/>
      <c r="M21" s="10"/>
      <c r="N21" s="10"/>
      <c r="O21" s="10"/>
      <c r="P21" s="10"/>
      <c r="Q21" s="10"/>
      <c r="R21" s="10"/>
    </row>
    <row r="22" ht="22" customHeight="1" spans="1:18">
      <c r="A22" s="37">
        <v>43874</v>
      </c>
      <c r="B22" s="24" t="s">
        <v>112</v>
      </c>
      <c r="C22" s="38"/>
      <c r="D22" s="38"/>
      <c r="E22" s="38"/>
      <c r="F22" s="38"/>
      <c r="G22" s="24"/>
      <c r="H22" s="10"/>
      <c r="I22" s="38">
        <v>24</v>
      </c>
      <c r="J22" s="10"/>
      <c r="K22" s="10"/>
      <c r="L22" s="10"/>
      <c r="M22" s="10"/>
      <c r="N22" s="10"/>
      <c r="O22" s="10"/>
      <c r="P22" s="10"/>
      <c r="Q22" s="10"/>
      <c r="R22" s="10"/>
    </row>
    <row r="23" ht="22" customHeight="1" spans="1:18">
      <c r="A23" s="37">
        <v>43874</v>
      </c>
      <c r="B23" s="24" t="s">
        <v>32</v>
      </c>
      <c r="C23" s="38"/>
      <c r="D23" s="38"/>
      <c r="E23" s="38"/>
      <c r="F23" s="38"/>
      <c r="G23" s="38"/>
      <c r="H23" s="10"/>
      <c r="I23" s="38">
        <v>24</v>
      </c>
      <c r="J23" s="10"/>
      <c r="K23" s="10"/>
      <c r="L23" s="10"/>
      <c r="M23" s="10"/>
      <c r="N23" s="10"/>
      <c r="O23" s="10"/>
      <c r="P23" s="10"/>
      <c r="Q23" s="10"/>
      <c r="R23" s="10"/>
    </row>
    <row r="24" ht="22" customHeight="1" spans="1:18">
      <c r="A24" s="37">
        <v>43874</v>
      </c>
      <c r="B24" s="24" t="s">
        <v>113</v>
      </c>
      <c r="C24" s="38"/>
      <c r="D24" s="38"/>
      <c r="E24" s="38"/>
      <c r="F24" s="38"/>
      <c r="G24" s="38"/>
      <c r="H24" s="10"/>
      <c r="I24" s="38">
        <v>96</v>
      </c>
      <c r="J24" s="10"/>
      <c r="K24" s="10"/>
      <c r="L24" s="10"/>
      <c r="M24" s="10"/>
      <c r="N24" s="10"/>
      <c r="O24" s="10"/>
      <c r="P24" s="10"/>
      <c r="Q24" s="10"/>
      <c r="R24" s="10"/>
    </row>
    <row r="25" ht="22" customHeight="1" spans="1:18">
      <c r="A25" s="37">
        <v>43874</v>
      </c>
      <c r="B25" s="24" t="s">
        <v>114</v>
      </c>
      <c r="C25" s="38"/>
      <c r="D25" s="38"/>
      <c r="E25" s="38"/>
      <c r="F25" s="38"/>
      <c r="G25" s="38"/>
      <c r="H25" s="10"/>
      <c r="I25" s="38">
        <v>480</v>
      </c>
      <c r="J25" s="10"/>
      <c r="K25" s="10"/>
      <c r="L25" s="10"/>
      <c r="M25" s="10">
        <v>60</v>
      </c>
      <c r="N25" s="10"/>
      <c r="O25" s="10"/>
      <c r="P25" s="10"/>
      <c r="Q25" s="10"/>
      <c r="R25" s="10"/>
    </row>
    <row r="26" ht="22" customHeight="1" spans="1:18">
      <c r="A26" s="37">
        <v>43874</v>
      </c>
      <c r="B26" s="24" t="s">
        <v>115</v>
      </c>
      <c r="C26" s="38"/>
      <c r="D26" s="38"/>
      <c r="E26" s="38"/>
      <c r="F26" s="38"/>
      <c r="G26" s="38"/>
      <c r="H26" s="10"/>
      <c r="I26" s="38">
        <v>24</v>
      </c>
      <c r="J26" s="10"/>
      <c r="K26" s="10"/>
      <c r="L26" s="10"/>
      <c r="M26" s="10"/>
      <c r="N26" s="10"/>
      <c r="O26" s="10"/>
      <c r="P26" s="10"/>
      <c r="Q26" s="10"/>
      <c r="R26" s="10"/>
    </row>
    <row r="27" ht="22" customHeight="1" spans="1:18">
      <c r="A27" s="37">
        <v>43874</v>
      </c>
      <c r="B27" s="38" t="s">
        <v>116</v>
      </c>
      <c r="C27" s="38"/>
      <c r="D27" s="38"/>
      <c r="E27" s="38"/>
      <c r="F27" s="38"/>
      <c r="G27" s="38"/>
      <c r="H27" s="10"/>
      <c r="I27" s="38">
        <v>24</v>
      </c>
      <c r="J27" s="10"/>
      <c r="K27" s="10"/>
      <c r="L27" s="10"/>
      <c r="M27" s="10"/>
      <c r="N27" s="10"/>
      <c r="O27" s="10"/>
      <c r="P27" s="10"/>
      <c r="Q27" s="10"/>
      <c r="R27" s="10"/>
    </row>
    <row r="28" ht="22" customHeight="1" spans="1:18">
      <c r="A28" s="37">
        <v>43874</v>
      </c>
      <c r="B28" s="38" t="s">
        <v>117</v>
      </c>
      <c r="C28" s="38"/>
      <c r="D28" s="38"/>
      <c r="E28" s="38"/>
      <c r="F28" s="38"/>
      <c r="G28" s="38"/>
      <c r="H28" s="10"/>
      <c r="I28" s="38">
        <v>5</v>
      </c>
      <c r="J28" s="10"/>
      <c r="K28" s="10"/>
      <c r="L28" s="10"/>
      <c r="M28" s="10"/>
      <c r="N28" s="10"/>
      <c r="O28" s="10"/>
      <c r="P28" s="10"/>
      <c r="Q28" s="10"/>
      <c r="R28" s="10"/>
    </row>
    <row r="29" ht="22" customHeight="1" spans="1:18">
      <c r="A29" s="37">
        <v>43874</v>
      </c>
      <c r="B29" s="38" t="s">
        <v>49</v>
      </c>
      <c r="C29" s="38"/>
      <c r="D29" s="38"/>
      <c r="E29" s="38"/>
      <c r="F29" s="38"/>
      <c r="G29" s="38"/>
      <c r="H29" s="10"/>
      <c r="I29" s="38">
        <v>5</v>
      </c>
      <c r="J29" s="10"/>
      <c r="K29" s="10"/>
      <c r="L29" s="10"/>
      <c r="M29" s="10"/>
      <c r="N29" s="10"/>
      <c r="O29" s="10"/>
      <c r="P29" s="10"/>
      <c r="Q29" s="10"/>
      <c r="R29" s="10"/>
    </row>
    <row r="30" ht="22" customHeight="1" spans="1:18">
      <c r="A30" s="37">
        <v>43874</v>
      </c>
      <c r="B30" s="38" t="s">
        <v>118</v>
      </c>
      <c r="C30" s="38"/>
      <c r="D30" s="38"/>
      <c r="E30" s="38"/>
      <c r="F30" s="38"/>
      <c r="G30" s="38"/>
      <c r="H30" s="10"/>
      <c r="I30" s="38">
        <v>4</v>
      </c>
      <c r="J30" s="10"/>
      <c r="K30" s="10"/>
      <c r="L30" s="10"/>
      <c r="M30" s="10"/>
      <c r="N30" s="10"/>
      <c r="O30" s="10"/>
      <c r="P30" s="10"/>
      <c r="Q30" s="10"/>
      <c r="R30" s="10"/>
    </row>
    <row r="31" ht="22" customHeight="1" spans="1:18">
      <c r="A31" s="37">
        <v>43874</v>
      </c>
      <c r="B31" s="38" t="s">
        <v>28</v>
      </c>
      <c r="C31" s="38"/>
      <c r="D31" s="38"/>
      <c r="E31" s="38"/>
      <c r="F31" s="38"/>
      <c r="G31" s="38"/>
      <c r="H31" s="10"/>
      <c r="I31" s="38">
        <v>48</v>
      </c>
      <c r="J31" s="10"/>
      <c r="K31" s="10"/>
      <c r="L31" s="10"/>
      <c r="M31" s="10"/>
      <c r="N31" s="10"/>
      <c r="O31" s="10"/>
      <c r="P31" s="10"/>
      <c r="Q31" s="10"/>
      <c r="R31" s="10"/>
    </row>
    <row r="32" ht="22" customHeight="1" spans="1:18">
      <c r="A32" s="37">
        <v>43874</v>
      </c>
      <c r="B32" s="38" t="s">
        <v>119</v>
      </c>
      <c r="C32" s="38"/>
      <c r="D32" s="38"/>
      <c r="E32" s="38"/>
      <c r="F32" s="38"/>
      <c r="G32" s="38"/>
      <c r="H32" s="10"/>
      <c r="I32" s="38">
        <v>10</v>
      </c>
      <c r="J32" s="10"/>
      <c r="K32" s="10"/>
      <c r="L32" s="10"/>
      <c r="M32" s="10"/>
      <c r="N32" s="10"/>
      <c r="O32" s="10"/>
      <c r="P32" s="10"/>
      <c r="Q32" s="10"/>
      <c r="R32" s="10"/>
    </row>
    <row r="33" ht="22" customHeight="1" spans="1:18">
      <c r="A33" s="37">
        <v>43874</v>
      </c>
      <c r="B33" s="38" t="s">
        <v>67</v>
      </c>
      <c r="C33" s="38"/>
      <c r="D33" s="38"/>
      <c r="E33" s="38"/>
      <c r="F33" s="38"/>
      <c r="G33" s="38"/>
      <c r="H33" s="10"/>
      <c r="I33" s="38">
        <v>48</v>
      </c>
      <c r="J33" s="10"/>
      <c r="K33" s="10"/>
      <c r="L33" s="10"/>
      <c r="M33" s="10"/>
      <c r="N33" s="10"/>
      <c r="O33" s="10"/>
      <c r="P33" s="10"/>
      <c r="Q33" s="10"/>
      <c r="R33" s="10"/>
    </row>
    <row r="34" ht="22" customHeight="1" spans="1:18">
      <c r="A34" s="37">
        <v>43874</v>
      </c>
      <c r="B34" s="38" t="s">
        <v>85</v>
      </c>
      <c r="C34" s="38"/>
      <c r="D34" s="38"/>
      <c r="E34" s="38"/>
      <c r="F34" s="38"/>
      <c r="G34" s="38"/>
      <c r="H34" s="10"/>
      <c r="I34" s="38">
        <v>48</v>
      </c>
      <c r="J34" s="10"/>
      <c r="K34" s="10"/>
      <c r="L34" s="10"/>
      <c r="M34" s="10"/>
      <c r="N34" s="10"/>
      <c r="O34" s="10"/>
      <c r="P34" s="10"/>
      <c r="Q34" s="10"/>
      <c r="R34" s="10"/>
    </row>
    <row r="35" ht="22" customHeight="1" spans="1:18">
      <c r="A35" s="37">
        <v>43874</v>
      </c>
      <c r="B35" s="38" t="s">
        <v>120</v>
      </c>
      <c r="C35" s="38"/>
      <c r="D35" s="38"/>
      <c r="E35" s="38"/>
      <c r="F35" s="38"/>
      <c r="G35" s="38"/>
      <c r="H35" s="10"/>
      <c r="I35" s="38">
        <v>10</v>
      </c>
      <c r="J35" s="10"/>
      <c r="K35" s="10"/>
      <c r="L35" s="10"/>
      <c r="M35" s="10"/>
      <c r="N35" s="10"/>
      <c r="O35" s="10"/>
      <c r="P35" s="10"/>
      <c r="Q35" s="10"/>
      <c r="R35" s="10"/>
    </row>
    <row r="36" ht="22" customHeight="1" spans="1:18">
      <c r="A36" s="37">
        <v>43874</v>
      </c>
      <c r="B36" s="38" t="s">
        <v>121</v>
      </c>
      <c r="C36" s="38"/>
      <c r="D36" s="38"/>
      <c r="E36" s="38"/>
      <c r="F36" s="38"/>
      <c r="G36" s="38"/>
      <c r="H36" s="10"/>
      <c r="I36" s="38">
        <v>24</v>
      </c>
      <c r="J36" s="10"/>
      <c r="K36" s="10"/>
      <c r="L36" s="10"/>
      <c r="M36" s="10"/>
      <c r="N36" s="10"/>
      <c r="O36" s="10"/>
      <c r="P36" s="10"/>
      <c r="Q36" s="10"/>
      <c r="R36" s="10"/>
    </row>
    <row r="37" ht="22" customHeight="1" spans="1:18">
      <c r="A37" s="37">
        <v>43874</v>
      </c>
      <c r="B37" s="38" t="s">
        <v>62</v>
      </c>
      <c r="C37" s="38"/>
      <c r="D37" s="38"/>
      <c r="E37" s="38"/>
      <c r="F37" s="38"/>
      <c r="G37" s="38"/>
      <c r="H37" s="10"/>
      <c r="I37" s="38">
        <v>24</v>
      </c>
      <c r="J37" s="10"/>
      <c r="K37" s="10"/>
      <c r="L37" s="10"/>
      <c r="M37" s="10"/>
      <c r="N37" s="10"/>
      <c r="O37" s="10"/>
      <c r="P37" s="10"/>
      <c r="Q37" s="10"/>
      <c r="R37" s="10"/>
    </row>
    <row r="38" ht="22" customHeight="1" spans="1:18">
      <c r="A38" s="37">
        <v>43874</v>
      </c>
      <c r="B38" s="38" t="s">
        <v>63</v>
      </c>
      <c r="C38" s="38"/>
      <c r="D38" s="38"/>
      <c r="E38" s="38"/>
      <c r="F38" s="38"/>
      <c r="G38" s="38"/>
      <c r="H38" s="10"/>
      <c r="I38" s="38">
        <v>10</v>
      </c>
      <c r="J38" s="10"/>
      <c r="K38" s="10"/>
      <c r="L38" s="10"/>
      <c r="M38" s="10"/>
      <c r="N38" s="10"/>
      <c r="O38" s="10"/>
      <c r="P38" s="10"/>
      <c r="Q38" s="10"/>
      <c r="R38" s="10"/>
    </row>
    <row r="39" ht="22" customHeight="1" spans="1:18">
      <c r="A39" s="37">
        <v>43874</v>
      </c>
      <c r="B39" s="38" t="s">
        <v>122</v>
      </c>
      <c r="C39" s="38"/>
      <c r="D39" s="38"/>
      <c r="E39" s="38"/>
      <c r="F39" s="38"/>
      <c r="G39" s="38"/>
      <c r="H39" s="10"/>
      <c r="I39" s="38">
        <v>48</v>
      </c>
      <c r="J39" s="10"/>
      <c r="K39" s="10"/>
      <c r="L39" s="10"/>
      <c r="M39" s="10"/>
      <c r="N39" s="10"/>
      <c r="O39" s="10"/>
      <c r="P39" s="10"/>
      <c r="Q39" s="10"/>
      <c r="R39" s="10"/>
    </row>
    <row r="40" s="14" customFormat="1" ht="22" customHeight="1" spans="1:18">
      <c r="A40" s="6" t="s">
        <v>8</v>
      </c>
      <c r="B40" s="6"/>
      <c r="C40" s="6">
        <v>80</v>
      </c>
      <c r="D40" s="6">
        <v>0</v>
      </c>
      <c r="E40" s="6">
        <v>0</v>
      </c>
      <c r="F40" s="6">
        <v>1047</v>
      </c>
      <c r="G40" s="6">
        <v>0</v>
      </c>
      <c r="H40" s="6">
        <v>3600</v>
      </c>
      <c r="I40" s="6">
        <v>1211</v>
      </c>
      <c r="J40" s="6">
        <f>J12-I40</f>
        <v>1481</v>
      </c>
      <c r="K40" s="6">
        <v>0</v>
      </c>
      <c r="L40" s="6">
        <v>25</v>
      </c>
      <c r="M40" s="6">
        <v>60</v>
      </c>
      <c r="N40" s="6">
        <v>0</v>
      </c>
      <c r="O40" s="6">
        <v>0</v>
      </c>
      <c r="P40" s="6">
        <v>30</v>
      </c>
      <c r="Q40" s="6">
        <v>41</v>
      </c>
      <c r="R40" s="6">
        <v>0</v>
      </c>
    </row>
    <row r="41" ht="22" customHeight="1" spans="1:18">
      <c r="A41" s="9">
        <v>43875</v>
      </c>
      <c r="B41" s="10" t="s">
        <v>7</v>
      </c>
      <c r="C41" s="10"/>
      <c r="D41" s="10"/>
      <c r="E41" s="10">
        <v>1057</v>
      </c>
      <c r="F41" s="10"/>
      <c r="G41" s="10"/>
      <c r="H41" s="10"/>
      <c r="I41" s="10">
        <v>600</v>
      </c>
      <c r="J41" s="10"/>
      <c r="K41" s="10"/>
      <c r="L41" s="10"/>
      <c r="M41" s="10"/>
      <c r="N41" s="10"/>
      <c r="O41" s="10"/>
      <c r="P41" s="10"/>
      <c r="Q41" s="10"/>
      <c r="R41" s="10"/>
    </row>
    <row r="42" ht="22" customHeight="1" spans="1:18">
      <c r="A42" s="9">
        <v>43875</v>
      </c>
      <c r="B42" s="10" t="s">
        <v>18</v>
      </c>
      <c r="C42" s="10"/>
      <c r="D42" s="10"/>
      <c r="E42" s="10"/>
      <c r="F42" s="10"/>
      <c r="G42" s="10"/>
      <c r="H42" s="10"/>
      <c r="I42" s="10">
        <v>4</v>
      </c>
      <c r="J42" s="10"/>
      <c r="K42" s="10"/>
      <c r="L42" s="10"/>
      <c r="M42" s="10"/>
      <c r="N42" s="10"/>
      <c r="O42" s="10"/>
      <c r="P42" s="10"/>
      <c r="Q42" s="10"/>
      <c r="R42" s="10"/>
    </row>
    <row r="43" ht="22" customHeight="1" spans="1:18">
      <c r="A43" s="9">
        <v>43875</v>
      </c>
      <c r="B43" s="10" t="s">
        <v>64</v>
      </c>
      <c r="C43" s="10"/>
      <c r="D43" s="10"/>
      <c r="E43" s="10"/>
      <c r="F43" s="10"/>
      <c r="G43" s="10"/>
      <c r="H43" s="10"/>
      <c r="I43" s="10">
        <v>48</v>
      </c>
      <c r="J43" s="10"/>
      <c r="K43" s="10"/>
      <c r="L43" s="10"/>
      <c r="M43" s="10"/>
      <c r="N43" s="10"/>
      <c r="O43" s="10"/>
      <c r="P43" s="10"/>
      <c r="Q43" s="10"/>
      <c r="R43" s="10"/>
    </row>
    <row r="44" ht="22" customHeight="1" spans="1:18">
      <c r="A44" s="9">
        <v>43875</v>
      </c>
      <c r="B44" s="10" t="s">
        <v>123</v>
      </c>
      <c r="C44" s="10"/>
      <c r="D44" s="10"/>
      <c r="E44" s="10"/>
      <c r="F44" s="10"/>
      <c r="G44" s="10"/>
      <c r="H44" s="10"/>
      <c r="I44" s="10">
        <v>40</v>
      </c>
      <c r="J44" s="10"/>
      <c r="K44" s="10"/>
      <c r="L44" s="10"/>
      <c r="M44" s="10"/>
      <c r="N44" s="10"/>
      <c r="O44" s="10"/>
      <c r="P44" s="10"/>
      <c r="Q44" s="10"/>
      <c r="R44" s="10"/>
    </row>
    <row r="45" ht="22" customHeight="1" spans="1:18">
      <c r="A45" s="9">
        <v>43875</v>
      </c>
      <c r="B45" s="10" t="s">
        <v>65</v>
      </c>
      <c r="C45" s="10"/>
      <c r="D45" s="10"/>
      <c r="E45" s="10"/>
      <c r="F45" s="10"/>
      <c r="G45" s="10"/>
      <c r="H45" s="10"/>
      <c r="I45" s="10">
        <v>10</v>
      </c>
      <c r="J45" s="10"/>
      <c r="K45" s="10"/>
      <c r="L45" s="10"/>
      <c r="M45" s="10"/>
      <c r="N45" s="10"/>
      <c r="O45" s="10"/>
      <c r="P45" s="10"/>
      <c r="Q45" s="10"/>
      <c r="R45" s="10"/>
    </row>
    <row r="46" ht="22" customHeight="1" spans="1:18">
      <c r="A46" s="9">
        <v>43875</v>
      </c>
      <c r="B46" s="10" t="s">
        <v>105</v>
      </c>
      <c r="C46" s="10"/>
      <c r="D46" s="10"/>
      <c r="E46" s="10"/>
      <c r="F46" s="10"/>
      <c r="G46" s="10"/>
      <c r="H46" s="10"/>
      <c r="I46" s="10">
        <v>5</v>
      </c>
      <c r="J46" s="10"/>
      <c r="K46" s="10"/>
      <c r="L46" s="10"/>
      <c r="M46" s="10"/>
      <c r="N46" s="10"/>
      <c r="O46" s="10"/>
      <c r="P46" s="10"/>
      <c r="Q46" s="10"/>
      <c r="R46" s="10"/>
    </row>
    <row r="47" ht="22" customHeight="1" spans="1:18">
      <c r="A47" s="9">
        <v>43875</v>
      </c>
      <c r="B47" s="10" t="s">
        <v>124</v>
      </c>
      <c r="C47" s="10"/>
      <c r="D47" s="10"/>
      <c r="E47" s="10"/>
      <c r="F47" s="10"/>
      <c r="G47" s="10"/>
      <c r="H47" s="10"/>
      <c r="I47" s="10">
        <v>5</v>
      </c>
      <c r="J47" s="10"/>
      <c r="K47" s="10"/>
      <c r="L47" s="10"/>
      <c r="M47" s="10"/>
      <c r="N47" s="10"/>
      <c r="O47" s="10"/>
      <c r="P47" s="10"/>
      <c r="Q47" s="10"/>
      <c r="R47" s="10"/>
    </row>
    <row r="48" ht="22" customHeight="1" spans="1:18">
      <c r="A48" s="9">
        <v>43875</v>
      </c>
      <c r="B48" s="10" t="s">
        <v>25</v>
      </c>
      <c r="C48" s="10"/>
      <c r="D48" s="10"/>
      <c r="E48" s="10"/>
      <c r="F48" s="10"/>
      <c r="G48" s="10"/>
      <c r="H48" s="10"/>
      <c r="I48" s="10">
        <v>24</v>
      </c>
      <c r="J48" s="10"/>
      <c r="K48" s="10"/>
      <c r="L48" s="10"/>
      <c r="M48" s="10"/>
      <c r="N48" s="10"/>
      <c r="O48" s="10"/>
      <c r="P48" s="10"/>
      <c r="Q48" s="10"/>
      <c r="R48" s="10"/>
    </row>
    <row r="49" ht="22" customHeight="1" spans="1:18">
      <c r="A49" s="9">
        <v>43875</v>
      </c>
      <c r="B49" s="10" t="s">
        <v>125</v>
      </c>
      <c r="C49" s="10"/>
      <c r="D49" s="10"/>
      <c r="E49" s="10"/>
      <c r="F49" s="10"/>
      <c r="G49" s="10"/>
      <c r="H49" s="10"/>
      <c r="I49" s="10">
        <v>5</v>
      </c>
      <c r="J49" s="10"/>
      <c r="K49" s="10"/>
      <c r="L49" s="10"/>
      <c r="M49" s="10"/>
      <c r="N49" s="10"/>
      <c r="O49" s="10"/>
      <c r="P49" s="10"/>
      <c r="Q49" s="10"/>
      <c r="R49" s="10"/>
    </row>
    <row r="50" ht="22" customHeight="1" spans="1:18">
      <c r="A50" s="9">
        <v>43875</v>
      </c>
      <c r="B50" s="10" t="s">
        <v>66</v>
      </c>
      <c r="C50" s="10"/>
      <c r="D50" s="10"/>
      <c r="E50" s="10"/>
      <c r="F50" s="10"/>
      <c r="G50" s="10"/>
      <c r="H50" s="10"/>
      <c r="I50" s="10">
        <v>5</v>
      </c>
      <c r="J50" s="10"/>
      <c r="K50" s="10"/>
      <c r="L50" s="10"/>
      <c r="M50" s="10"/>
      <c r="N50" s="10"/>
      <c r="O50" s="10"/>
      <c r="P50" s="10"/>
      <c r="Q50" s="10"/>
      <c r="R50" s="10"/>
    </row>
    <row r="51" ht="22" customHeight="1" spans="1:18">
      <c r="A51" s="9">
        <v>43875</v>
      </c>
      <c r="B51" s="10" t="s">
        <v>126</v>
      </c>
      <c r="C51" s="10"/>
      <c r="D51" s="10"/>
      <c r="E51" s="10"/>
      <c r="F51" s="10"/>
      <c r="G51" s="10"/>
      <c r="H51" s="10"/>
      <c r="I51" s="10">
        <v>10</v>
      </c>
      <c r="J51" s="10"/>
      <c r="K51" s="10"/>
      <c r="L51" s="10"/>
      <c r="M51" s="10"/>
      <c r="N51" s="10"/>
      <c r="O51" s="10"/>
      <c r="P51" s="10"/>
      <c r="Q51" s="10"/>
      <c r="R51" s="10"/>
    </row>
    <row r="52" ht="22" customHeight="1" spans="1:18">
      <c r="A52" s="9">
        <v>43875</v>
      </c>
      <c r="B52" s="10" t="s">
        <v>127</v>
      </c>
      <c r="C52" s="10"/>
      <c r="D52" s="10"/>
      <c r="E52" s="10"/>
      <c r="F52" s="10"/>
      <c r="G52" s="10"/>
      <c r="H52" s="10"/>
      <c r="I52" s="10">
        <v>48</v>
      </c>
      <c r="J52" s="10"/>
      <c r="K52" s="10"/>
      <c r="L52" s="10"/>
      <c r="M52" s="10"/>
      <c r="N52" s="10"/>
      <c r="O52" s="10"/>
      <c r="P52" s="10"/>
      <c r="Q52" s="10"/>
      <c r="R52" s="10"/>
    </row>
    <row r="53" ht="22" customHeight="1" spans="1:18">
      <c r="A53" s="9">
        <v>43875</v>
      </c>
      <c r="B53" s="10" t="s">
        <v>68</v>
      </c>
      <c r="C53" s="10"/>
      <c r="D53" s="10"/>
      <c r="E53" s="10"/>
      <c r="F53" s="10"/>
      <c r="G53" s="10"/>
      <c r="H53" s="10"/>
      <c r="I53" s="10">
        <v>10</v>
      </c>
      <c r="J53" s="10"/>
      <c r="K53" s="10"/>
      <c r="L53" s="10"/>
      <c r="M53" s="10"/>
      <c r="N53" s="10"/>
      <c r="O53" s="10"/>
      <c r="P53" s="10"/>
      <c r="Q53" s="10"/>
      <c r="R53" s="10"/>
    </row>
    <row r="54" ht="22" customHeight="1" spans="1:18">
      <c r="A54" s="9">
        <v>43875</v>
      </c>
      <c r="B54" s="10" t="s">
        <v>128</v>
      </c>
      <c r="C54" s="10"/>
      <c r="D54" s="10"/>
      <c r="E54" s="10"/>
      <c r="F54" s="10"/>
      <c r="G54" s="10"/>
      <c r="H54" s="10"/>
      <c r="I54" s="10">
        <v>5</v>
      </c>
      <c r="J54" s="10"/>
      <c r="K54" s="10"/>
      <c r="L54" s="10"/>
      <c r="M54" s="10"/>
      <c r="N54" s="10"/>
      <c r="O54" s="10"/>
      <c r="P54" s="10"/>
      <c r="Q54" s="10"/>
      <c r="R54" s="10"/>
    </row>
    <row r="55" ht="22" customHeight="1" spans="1:18">
      <c r="A55" s="9">
        <v>43875</v>
      </c>
      <c r="B55" s="10" t="s">
        <v>20</v>
      </c>
      <c r="C55" s="10"/>
      <c r="D55" s="10"/>
      <c r="E55" s="10"/>
      <c r="F55" s="10"/>
      <c r="G55" s="10"/>
      <c r="H55" s="10"/>
      <c r="I55" s="10">
        <v>5</v>
      </c>
      <c r="J55" s="10"/>
      <c r="K55" s="10"/>
      <c r="L55" s="10"/>
      <c r="M55" s="10"/>
      <c r="N55" s="10"/>
      <c r="O55" s="10"/>
      <c r="P55" s="10"/>
      <c r="Q55" s="10"/>
      <c r="R55" s="10"/>
    </row>
    <row r="56" ht="22" customHeight="1" spans="1:18">
      <c r="A56" s="9">
        <v>43875</v>
      </c>
      <c r="B56" s="10" t="s">
        <v>129</v>
      </c>
      <c r="C56" s="10"/>
      <c r="D56" s="10"/>
      <c r="E56" s="10"/>
      <c r="F56" s="10"/>
      <c r="G56" s="10"/>
      <c r="H56" s="10"/>
      <c r="I56" s="10">
        <v>10</v>
      </c>
      <c r="J56" s="10"/>
      <c r="K56" s="10"/>
      <c r="L56" s="10"/>
      <c r="M56" s="10"/>
      <c r="N56" s="10"/>
      <c r="O56" s="10"/>
      <c r="P56" s="10"/>
      <c r="Q56" s="10"/>
      <c r="R56" s="10"/>
    </row>
    <row r="57" s="28" customFormat="1" ht="22" customHeight="1" spans="1:18">
      <c r="A57" s="31" t="s">
        <v>8</v>
      </c>
      <c r="B57" s="31" t="s">
        <v>17</v>
      </c>
      <c r="C57" s="31">
        <v>80</v>
      </c>
      <c r="D57" s="31">
        <v>0</v>
      </c>
      <c r="E57" s="31">
        <v>1057</v>
      </c>
      <c r="F57" s="31">
        <v>0</v>
      </c>
      <c r="G57" s="31">
        <v>0</v>
      </c>
      <c r="H57" s="31">
        <v>3600</v>
      </c>
      <c r="I57" s="31">
        <f>SUM(I41:I56)</f>
        <v>834</v>
      </c>
      <c r="J57" s="31">
        <f>J40-I57</f>
        <v>647</v>
      </c>
      <c r="K57" s="31">
        <v>0</v>
      </c>
      <c r="L57" s="31">
        <v>25</v>
      </c>
      <c r="M57" s="31">
        <v>0</v>
      </c>
      <c r="N57" s="31">
        <v>0</v>
      </c>
      <c r="O57" s="31">
        <v>0</v>
      </c>
      <c r="P57" s="31">
        <v>30</v>
      </c>
      <c r="Q57" s="31">
        <v>0</v>
      </c>
      <c r="R57" s="31">
        <v>0</v>
      </c>
    </row>
    <row r="58" s="36" customFormat="1" ht="22" customHeight="1" spans="1:18">
      <c r="A58" s="37">
        <v>43876</v>
      </c>
      <c r="B58" s="39" t="s">
        <v>130</v>
      </c>
      <c r="C58" s="39"/>
      <c r="D58" s="39"/>
      <c r="E58" s="39"/>
      <c r="F58" s="39"/>
      <c r="G58" s="39"/>
      <c r="H58" s="39"/>
      <c r="I58" s="39">
        <v>15</v>
      </c>
      <c r="J58" s="39"/>
      <c r="K58" s="39"/>
      <c r="L58" s="39"/>
      <c r="M58" s="39"/>
      <c r="N58" s="39"/>
      <c r="O58" s="39"/>
      <c r="P58" s="39"/>
      <c r="Q58" s="39"/>
      <c r="R58" s="39"/>
    </row>
    <row r="59" s="36" customFormat="1" ht="22" customHeight="1" spans="1:18">
      <c r="A59" s="37">
        <v>43876</v>
      </c>
      <c r="B59" s="39" t="s">
        <v>24</v>
      </c>
      <c r="C59" s="39"/>
      <c r="D59" s="39"/>
      <c r="E59" s="39"/>
      <c r="F59" s="39"/>
      <c r="G59" s="39"/>
      <c r="H59" s="39"/>
      <c r="I59" s="39">
        <v>48</v>
      </c>
      <c r="J59" s="39"/>
      <c r="K59" s="39"/>
      <c r="L59" s="39"/>
      <c r="M59" s="39"/>
      <c r="N59" s="39"/>
      <c r="O59" s="39"/>
      <c r="P59" s="39"/>
      <c r="Q59" s="39"/>
      <c r="R59" s="39"/>
    </row>
    <row r="60" s="36" customFormat="1" ht="22" customHeight="1" spans="1:18">
      <c r="A60" s="37">
        <v>43876</v>
      </c>
      <c r="B60" s="39" t="s">
        <v>23</v>
      </c>
      <c r="C60" s="39"/>
      <c r="D60" s="39"/>
      <c r="E60" s="39"/>
      <c r="F60" s="39"/>
      <c r="G60" s="39"/>
      <c r="H60" s="39"/>
      <c r="I60" s="39">
        <v>5</v>
      </c>
      <c r="J60" s="39"/>
      <c r="K60" s="39"/>
      <c r="L60" s="39"/>
      <c r="M60" s="39"/>
      <c r="N60" s="39"/>
      <c r="O60" s="39"/>
      <c r="P60" s="39"/>
      <c r="Q60" s="39"/>
      <c r="R60" s="39"/>
    </row>
    <row r="61" s="28" customFormat="1" ht="22" customHeight="1" spans="1:18">
      <c r="A61" s="31" t="s">
        <v>8</v>
      </c>
      <c r="B61" s="31"/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3600</v>
      </c>
      <c r="I61" s="31">
        <v>68</v>
      </c>
      <c r="J61" s="31">
        <f>J57-I61</f>
        <v>579</v>
      </c>
      <c r="K61" s="31">
        <v>0</v>
      </c>
      <c r="L61" s="31">
        <v>25</v>
      </c>
      <c r="M61" s="31">
        <v>0</v>
      </c>
      <c r="N61" s="31">
        <v>0</v>
      </c>
      <c r="O61" s="31">
        <v>0</v>
      </c>
      <c r="P61" s="31">
        <v>30</v>
      </c>
      <c r="Q61" s="31">
        <v>0</v>
      </c>
      <c r="R61" s="31">
        <v>0</v>
      </c>
    </row>
    <row r="62" s="36" customFormat="1" ht="22" customHeight="1" spans="1:18">
      <c r="A62" s="37">
        <v>43877</v>
      </c>
      <c r="B62" s="39" t="s">
        <v>48</v>
      </c>
      <c r="C62" s="39"/>
      <c r="D62" s="39"/>
      <c r="E62" s="39"/>
      <c r="F62" s="39"/>
      <c r="G62" s="39">
        <v>3600</v>
      </c>
      <c r="H62" s="39"/>
      <c r="I62" s="39">
        <v>24</v>
      </c>
      <c r="J62" s="39"/>
      <c r="K62" s="39"/>
      <c r="L62" s="39"/>
      <c r="M62" s="39"/>
      <c r="N62" s="39"/>
      <c r="O62" s="39"/>
      <c r="P62" s="39"/>
      <c r="Q62" s="39"/>
      <c r="R62" s="39"/>
    </row>
    <row r="63" s="36" customFormat="1" ht="22" customHeight="1" spans="1:18">
      <c r="A63" s="37">
        <v>43877</v>
      </c>
      <c r="B63" s="39" t="s">
        <v>34</v>
      </c>
      <c r="C63" s="39"/>
      <c r="D63" s="39"/>
      <c r="E63" s="39"/>
      <c r="F63" s="39"/>
      <c r="G63" s="39"/>
      <c r="H63" s="39"/>
      <c r="I63" s="39">
        <v>24</v>
      </c>
      <c r="J63" s="39"/>
      <c r="K63" s="39"/>
      <c r="L63" s="39"/>
      <c r="M63" s="39"/>
      <c r="N63" s="39"/>
      <c r="O63" s="39"/>
      <c r="P63" s="39"/>
      <c r="Q63" s="39"/>
      <c r="R63" s="39"/>
    </row>
    <row r="64" s="36" customFormat="1" ht="22" customHeight="1" spans="1:18">
      <c r="A64" s="37">
        <v>43877</v>
      </c>
      <c r="B64" s="39" t="s">
        <v>53</v>
      </c>
      <c r="C64" s="39"/>
      <c r="D64" s="39"/>
      <c r="E64" s="39"/>
      <c r="F64" s="39"/>
      <c r="G64" s="39"/>
      <c r="H64" s="39"/>
      <c r="I64" s="39">
        <v>48</v>
      </c>
      <c r="J64" s="39"/>
      <c r="K64" s="39"/>
      <c r="L64" s="39"/>
      <c r="M64" s="39"/>
      <c r="N64" s="39"/>
      <c r="O64" s="39"/>
      <c r="P64" s="39"/>
      <c r="Q64" s="39"/>
      <c r="R64" s="39"/>
    </row>
    <row r="65" s="28" customFormat="1" ht="22" customHeight="1" spans="1:18">
      <c r="A65" s="31" t="s">
        <v>8</v>
      </c>
      <c r="B65" s="31"/>
      <c r="C65" s="31">
        <v>0</v>
      </c>
      <c r="D65" s="31">
        <v>0</v>
      </c>
      <c r="E65" s="31">
        <v>0</v>
      </c>
      <c r="F65" s="31">
        <v>0</v>
      </c>
      <c r="G65" s="31">
        <v>3600</v>
      </c>
      <c r="H65" s="31">
        <v>0</v>
      </c>
      <c r="I65" s="31">
        <v>96</v>
      </c>
      <c r="J65" s="31">
        <f>J61-I65</f>
        <v>483</v>
      </c>
      <c r="K65" s="31">
        <v>0</v>
      </c>
      <c r="L65" s="31">
        <v>25</v>
      </c>
      <c r="M65" s="31">
        <v>0</v>
      </c>
      <c r="N65" s="31">
        <v>0</v>
      </c>
      <c r="O65" s="31">
        <v>0</v>
      </c>
      <c r="P65" s="31">
        <v>30</v>
      </c>
      <c r="Q65" s="31">
        <v>0</v>
      </c>
      <c r="R65" s="31">
        <v>0</v>
      </c>
    </row>
    <row r="66" s="36" customFormat="1" ht="22" customHeight="1" spans="1:18">
      <c r="A66" s="37">
        <v>43878</v>
      </c>
      <c r="B66" s="39" t="s">
        <v>58</v>
      </c>
      <c r="C66" s="39"/>
      <c r="D66" s="39"/>
      <c r="E66" s="39"/>
      <c r="F66" s="39"/>
      <c r="G66" s="39"/>
      <c r="H66" s="39"/>
      <c r="I66" s="39">
        <v>48</v>
      </c>
      <c r="J66" s="39"/>
      <c r="K66" s="39"/>
      <c r="L66" s="39"/>
      <c r="M66" s="39"/>
      <c r="N66" s="39"/>
      <c r="O66" s="39">
        <v>30</v>
      </c>
      <c r="P66" s="39"/>
      <c r="Q66" s="39"/>
      <c r="R66" s="39"/>
    </row>
    <row r="67" s="36" customFormat="1" ht="22" customHeight="1" spans="1:18">
      <c r="A67" s="37">
        <v>43878</v>
      </c>
      <c r="B67" s="39" t="s">
        <v>47</v>
      </c>
      <c r="C67" s="39"/>
      <c r="D67" s="39"/>
      <c r="E67" s="39"/>
      <c r="F67" s="39"/>
      <c r="G67" s="39"/>
      <c r="H67" s="39"/>
      <c r="I67" s="39">
        <v>24</v>
      </c>
      <c r="J67" s="39"/>
      <c r="K67" s="39"/>
      <c r="L67" s="39"/>
      <c r="M67" s="39"/>
      <c r="N67" s="39"/>
      <c r="O67" s="39"/>
      <c r="P67" s="39"/>
      <c r="Q67" s="39"/>
      <c r="R67" s="39"/>
    </row>
    <row r="68" s="36" customFormat="1" ht="22" customHeight="1" spans="1:18">
      <c r="A68" s="37">
        <v>43878</v>
      </c>
      <c r="B68" s="39" t="s">
        <v>52</v>
      </c>
      <c r="C68" s="39"/>
      <c r="D68" s="39"/>
      <c r="E68" s="39"/>
      <c r="F68" s="39"/>
      <c r="G68" s="39"/>
      <c r="H68" s="39"/>
      <c r="I68" s="39">
        <v>10</v>
      </c>
      <c r="J68" s="39"/>
      <c r="K68" s="39"/>
      <c r="L68" s="39"/>
      <c r="M68" s="39"/>
      <c r="N68" s="39"/>
      <c r="O68" s="39"/>
      <c r="P68" s="39"/>
      <c r="Q68" s="39"/>
      <c r="R68" s="39"/>
    </row>
    <row r="69" s="36" customFormat="1" ht="22" customHeight="1" spans="1:18">
      <c r="A69" s="37">
        <v>43878</v>
      </c>
      <c r="B69" s="39" t="s">
        <v>104</v>
      </c>
      <c r="C69" s="39"/>
      <c r="D69" s="39"/>
      <c r="E69" s="39"/>
      <c r="F69" s="39"/>
      <c r="G69" s="39"/>
      <c r="H69" s="39"/>
      <c r="I69" s="39">
        <v>2</v>
      </c>
      <c r="J69" s="39"/>
      <c r="K69" s="39">
        <v>5</v>
      </c>
      <c r="L69" s="39"/>
      <c r="M69" s="39"/>
      <c r="N69" s="39"/>
      <c r="O69" s="39"/>
      <c r="P69" s="39"/>
      <c r="Q69" s="39"/>
      <c r="R69" s="39"/>
    </row>
    <row r="70" s="36" customFormat="1" ht="22" customHeight="1" spans="1:18">
      <c r="A70" s="37">
        <v>43878</v>
      </c>
      <c r="B70" s="39" t="s">
        <v>72</v>
      </c>
      <c r="C70" s="39"/>
      <c r="D70" s="39"/>
      <c r="E70" s="39"/>
      <c r="F70" s="39"/>
      <c r="G70" s="39"/>
      <c r="H70" s="39"/>
      <c r="I70" s="39"/>
      <c r="J70" s="39"/>
      <c r="K70" s="39">
        <v>20</v>
      </c>
      <c r="L70" s="39"/>
      <c r="M70" s="39"/>
      <c r="N70" s="39"/>
      <c r="O70" s="39"/>
      <c r="P70" s="39"/>
      <c r="Q70" s="39"/>
      <c r="R70" s="39"/>
    </row>
    <row r="71" s="36" customFormat="1" ht="22" customHeight="1" spans="1:18">
      <c r="A71" s="37">
        <v>43878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="28" customFormat="1" ht="22" customHeight="1" spans="1:18">
      <c r="A72" s="31" t="s">
        <v>8</v>
      </c>
      <c r="B72" s="31"/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84</v>
      </c>
      <c r="J72" s="31">
        <f>J65-I72</f>
        <v>399</v>
      </c>
      <c r="K72" s="31">
        <v>25</v>
      </c>
      <c r="L72" s="31">
        <v>0</v>
      </c>
      <c r="M72" s="31">
        <v>0</v>
      </c>
      <c r="N72" s="31">
        <v>0</v>
      </c>
      <c r="O72" s="31">
        <v>30</v>
      </c>
      <c r="P72" s="31">
        <v>0</v>
      </c>
      <c r="Q72" s="31">
        <v>0</v>
      </c>
      <c r="R72" s="31">
        <v>0</v>
      </c>
    </row>
    <row r="73" s="36" customFormat="1" ht="22" customHeight="1" spans="1:18">
      <c r="A73" s="37">
        <v>43879</v>
      </c>
      <c r="B73" s="39" t="s">
        <v>84</v>
      </c>
      <c r="C73" s="39"/>
      <c r="D73" s="39"/>
      <c r="E73" s="39"/>
      <c r="F73" s="39"/>
      <c r="G73" s="39"/>
      <c r="H73" s="39"/>
      <c r="I73" s="39">
        <v>1</v>
      </c>
      <c r="J73" s="39"/>
      <c r="K73" s="39"/>
      <c r="L73" s="39"/>
      <c r="M73" s="39"/>
      <c r="N73" s="39"/>
      <c r="O73" s="39"/>
      <c r="P73" s="39"/>
      <c r="Q73" s="39"/>
      <c r="R73" s="39"/>
    </row>
    <row r="74" s="36" customFormat="1" ht="22" customHeight="1" spans="1:18">
      <c r="A74" s="37">
        <v>43879</v>
      </c>
      <c r="B74" s="39" t="s">
        <v>19</v>
      </c>
      <c r="C74" s="39"/>
      <c r="D74" s="39"/>
      <c r="E74" s="39"/>
      <c r="F74" s="39"/>
      <c r="G74" s="39"/>
      <c r="H74" s="39"/>
      <c r="I74" s="39">
        <v>24</v>
      </c>
      <c r="J74" s="39"/>
      <c r="K74" s="39"/>
      <c r="L74" s="39"/>
      <c r="M74" s="39"/>
      <c r="N74" s="39"/>
      <c r="O74" s="39"/>
      <c r="P74" s="39"/>
      <c r="Q74" s="39"/>
      <c r="R74" s="39"/>
    </row>
    <row r="75" s="36" customFormat="1" ht="22" customHeight="1" spans="1:18">
      <c r="A75" s="37">
        <v>43879</v>
      </c>
      <c r="B75" s="39" t="s">
        <v>21</v>
      </c>
      <c r="C75" s="39"/>
      <c r="D75" s="39"/>
      <c r="E75" s="39"/>
      <c r="F75" s="39"/>
      <c r="G75" s="39"/>
      <c r="H75" s="39"/>
      <c r="I75" s="39">
        <v>1</v>
      </c>
      <c r="J75" s="39"/>
      <c r="K75" s="39"/>
      <c r="L75" s="39"/>
      <c r="M75" s="39"/>
      <c r="N75" s="39"/>
      <c r="O75" s="39"/>
      <c r="P75" s="39"/>
      <c r="Q75" s="39"/>
      <c r="R75" s="39"/>
    </row>
    <row r="76" s="28" customFormat="1" ht="22" customHeight="1" spans="1:18">
      <c r="A76" s="31" t="s">
        <v>8</v>
      </c>
      <c r="B76" s="31"/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26</v>
      </c>
      <c r="J76" s="31">
        <f>J72-I76</f>
        <v>373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</row>
    <row r="77" s="36" customFormat="1" ht="22" customHeight="1" spans="1:18">
      <c r="A77" s="37">
        <v>43880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="28" customFormat="1" ht="22" customHeight="1" spans="1:18">
      <c r="A78" s="31" t="s">
        <v>8</v>
      </c>
      <c r="B78" s="31"/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373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</row>
    <row r="79" s="36" customFormat="1" ht="22" customHeight="1" spans="1:18">
      <c r="A79" s="37">
        <v>43881</v>
      </c>
      <c r="B79" s="39" t="s">
        <v>131</v>
      </c>
      <c r="C79" s="39"/>
      <c r="D79" s="39"/>
      <c r="E79" s="39"/>
      <c r="F79" s="39"/>
      <c r="G79" s="39"/>
      <c r="H79" s="39"/>
      <c r="I79" s="39">
        <v>24</v>
      </c>
      <c r="J79" s="39"/>
      <c r="K79" s="39"/>
      <c r="L79" s="39"/>
      <c r="M79" s="39"/>
      <c r="N79" s="39"/>
      <c r="O79" s="39"/>
      <c r="P79" s="39"/>
      <c r="Q79" s="39"/>
      <c r="R79" s="39"/>
    </row>
    <row r="80" s="28" customFormat="1" ht="22" customHeight="1" spans="1:18">
      <c r="A80" s="31" t="s">
        <v>8</v>
      </c>
      <c r="B80" s="31"/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24</v>
      </c>
      <c r="J80" s="31">
        <f>J78-I80</f>
        <v>349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</row>
    <row r="81" s="14" customFormat="1" ht="22" customHeight="1" spans="1:18">
      <c r="A81" s="5">
        <v>43882</v>
      </c>
      <c r="B81" s="6" t="s">
        <v>94</v>
      </c>
      <c r="C81" s="6"/>
      <c r="D81" s="6"/>
      <c r="E81" s="6"/>
      <c r="F81" s="6"/>
      <c r="G81" s="6">
        <v>3000</v>
      </c>
      <c r="H81" s="6">
        <v>3000</v>
      </c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="36" customFormat="1" ht="22" customHeight="1" spans="1:18">
      <c r="A82" s="37">
        <v>43882</v>
      </c>
      <c r="B82" s="39" t="s">
        <v>132</v>
      </c>
      <c r="C82" s="39"/>
      <c r="D82" s="39"/>
      <c r="E82" s="39"/>
      <c r="F82" s="39"/>
      <c r="G82" s="39"/>
      <c r="H82" s="39"/>
      <c r="I82" s="39">
        <v>5</v>
      </c>
      <c r="J82" s="39"/>
      <c r="K82" s="39"/>
      <c r="L82" s="39"/>
      <c r="M82" s="39"/>
      <c r="N82" s="39"/>
      <c r="O82" s="39"/>
      <c r="P82" s="39"/>
      <c r="Q82" s="39"/>
      <c r="R82" s="39"/>
    </row>
    <row r="83" s="28" customFormat="1" ht="22" customHeight="1" spans="1:18">
      <c r="A83" s="31" t="s">
        <v>8</v>
      </c>
      <c r="B83" s="31"/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3000</v>
      </c>
      <c r="I83" s="31">
        <v>5</v>
      </c>
      <c r="J83" s="31">
        <v>344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</row>
    <row r="84" s="14" customFormat="1" ht="22" customHeight="1" spans="1:18">
      <c r="A84" s="5">
        <v>43883</v>
      </c>
      <c r="B84" s="6" t="s">
        <v>94</v>
      </c>
      <c r="C84" s="6"/>
      <c r="D84" s="6"/>
      <c r="E84" s="6"/>
      <c r="F84" s="6"/>
      <c r="G84" s="6" t="s">
        <v>133</v>
      </c>
      <c r="H84" s="6">
        <f>H83+15000</f>
        <v>18000</v>
      </c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="36" customFormat="1" ht="22" customHeight="1" spans="1:18">
      <c r="A85" s="37">
        <v>43883</v>
      </c>
      <c r="B85" s="39" t="s">
        <v>68</v>
      </c>
      <c r="C85" s="39"/>
      <c r="D85" s="39"/>
      <c r="E85" s="39"/>
      <c r="F85" s="39"/>
      <c r="G85" s="39"/>
      <c r="H85" s="39"/>
      <c r="I85" s="39">
        <v>2</v>
      </c>
      <c r="J85" s="39"/>
      <c r="K85" s="39"/>
      <c r="L85" s="39"/>
      <c r="M85" s="39"/>
      <c r="N85" s="39"/>
      <c r="O85" s="39"/>
      <c r="P85" s="39"/>
      <c r="Q85" s="39"/>
      <c r="R85" s="39"/>
    </row>
    <row r="86" s="28" customFormat="1" ht="22" customHeight="1" spans="1:18">
      <c r="A86" s="31" t="s">
        <v>8</v>
      </c>
      <c r="B86" s="31"/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18000</v>
      </c>
      <c r="I86" s="31">
        <v>2</v>
      </c>
      <c r="J86" s="31">
        <v>342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</row>
    <row r="87" s="36" customFormat="1" ht="22" customHeight="1" spans="1:18">
      <c r="A87" s="37">
        <v>43884</v>
      </c>
      <c r="B87" s="39" t="s">
        <v>18</v>
      </c>
      <c r="C87" s="39"/>
      <c r="D87" s="39"/>
      <c r="E87" s="39"/>
      <c r="F87" s="39"/>
      <c r="G87" s="39"/>
      <c r="H87" s="39"/>
      <c r="I87" s="39">
        <v>96</v>
      </c>
      <c r="J87" s="39"/>
      <c r="K87" s="39"/>
      <c r="L87" s="39"/>
      <c r="M87" s="39"/>
      <c r="N87" s="39"/>
      <c r="O87" s="39"/>
      <c r="P87" s="39"/>
      <c r="Q87" s="39"/>
      <c r="R87" s="39"/>
    </row>
    <row r="88" s="36" customFormat="1" ht="22" customHeight="1" spans="1:18">
      <c r="A88" s="37">
        <v>43884</v>
      </c>
      <c r="B88" s="39" t="s">
        <v>134</v>
      </c>
      <c r="C88" s="39"/>
      <c r="D88" s="39"/>
      <c r="E88" s="39"/>
      <c r="F88" s="39"/>
      <c r="G88" s="39"/>
      <c r="H88" s="39"/>
      <c r="I88" s="39">
        <v>24</v>
      </c>
      <c r="J88" s="39"/>
      <c r="K88" s="39"/>
      <c r="L88" s="39"/>
      <c r="M88" s="39"/>
      <c r="N88" s="39"/>
      <c r="O88" s="39"/>
      <c r="P88" s="39"/>
      <c r="Q88" s="39"/>
      <c r="R88" s="39"/>
    </row>
    <row r="89" s="28" customFormat="1" ht="22" customHeight="1" spans="1:18">
      <c r="A89" s="31" t="s">
        <v>8</v>
      </c>
      <c r="B89" s="31"/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18000</v>
      </c>
      <c r="I89" s="31">
        <v>120</v>
      </c>
      <c r="J89" s="31">
        <f>J86-I89</f>
        <v>222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</row>
    <row r="90" s="36" customFormat="1" ht="22" customHeight="1" spans="1:18">
      <c r="A90" s="37">
        <v>43885</v>
      </c>
      <c r="B90" s="39" t="s">
        <v>51</v>
      </c>
      <c r="C90" s="39"/>
      <c r="D90" s="39"/>
      <c r="E90" s="39"/>
      <c r="F90" s="39"/>
      <c r="G90" s="39"/>
      <c r="H90" s="39"/>
      <c r="I90" s="39">
        <v>5</v>
      </c>
      <c r="J90" s="39"/>
      <c r="K90" s="39"/>
      <c r="L90" s="39"/>
      <c r="M90" s="39"/>
      <c r="N90" s="39"/>
      <c r="O90" s="39"/>
      <c r="P90" s="39"/>
      <c r="Q90" s="39"/>
      <c r="R90" s="39"/>
    </row>
    <row r="91" s="36" customFormat="1" ht="22" customHeight="1" spans="1:18">
      <c r="A91" s="37">
        <v>43885</v>
      </c>
      <c r="B91" s="39" t="s">
        <v>119</v>
      </c>
      <c r="C91" s="39"/>
      <c r="D91" s="39"/>
      <c r="E91" s="39"/>
      <c r="F91" s="39"/>
      <c r="G91" s="39"/>
      <c r="H91" s="39"/>
      <c r="I91" s="39">
        <v>5</v>
      </c>
      <c r="J91" s="39"/>
      <c r="K91" s="39"/>
      <c r="L91" s="39"/>
      <c r="M91" s="39"/>
      <c r="N91" s="39"/>
      <c r="O91" s="39"/>
      <c r="P91" s="39"/>
      <c r="Q91" s="39"/>
      <c r="R91" s="39"/>
    </row>
    <row r="92" s="36" customFormat="1" ht="22" customHeight="1" spans="1:18">
      <c r="A92" s="37">
        <v>43885</v>
      </c>
      <c r="B92" s="39" t="s">
        <v>67</v>
      </c>
      <c r="C92" s="39"/>
      <c r="D92" s="39"/>
      <c r="E92" s="39"/>
      <c r="F92" s="39"/>
      <c r="G92" s="39"/>
      <c r="H92" s="39"/>
      <c r="I92" s="39">
        <v>4</v>
      </c>
      <c r="J92" s="39"/>
      <c r="K92" s="39"/>
      <c r="L92" s="39"/>
      <c r="M92" s="39"/>
      <c r="N92" s="39"/>
      <c r="O92" s="39"/>
      <c r="P92" s="39"/>
      <c r="Q92" s="39"/>
      <c r="R92" s="39"/>
    </row>
    <row r="93" s="36" customFormat="1" ht="22" customHeight="1" spans="1:18">
      <c r="A93" s="37">
        <v>43885</v>
      </c>
      <c r="B93" s="39" t="s">
        <v>52</v>
      </c>
      <c r="C93" s="39"/>
      <c r="D93" s="39"/>
      <c r="E93" s="39"/>
      <c r="F93" s="39"/>
      <c r="G93" s="39"/>
      <c r="H93" s="39"/>
      <c r="I93" s="39">
        <v>10</v>
      </c>
      <c r="J93" s="39"/>
      <c r="K93" s="39"/>
      <c r="L93" s="39"/>
      <c r="M93" s="39"/>
      <c r="N93" s="39"/>
      <c r="O93" s="39"/>
      <c r="P93" s="39"/>
      <c r="Q93" s="39"/>
      <c r="R93" s="39"/>
    </row>
    <row r="94" s="36" customFormat="1" ht="22" customHeight="1" spans="1:18">
      <c r="A94" s="37">
        <v>43885</v>
      </c>
      <c r="B94" s="39" t="s">
        <v>22</v>
      </c>
      <c r="C94" s="39"/>
      <c r="D94" s="39"/>
      <c r="E94" s="39"/>
      <c r="F94" s="39"/>
      <c r="G94" s="39"/>
      <c r="H94" s="39"/>
      <c r="I94" s="39">
        <v>144</v>
      </c>
      <c r="J94" s="39"/>
      <c r="K94" s="39"/>
      <c r="L94" s="39"/>
      <c r="M94" s="39"/>
      <c r="N94" s="39"/>
      <c r="O94" s="39"/>
      <c r="P94" s="39"/>
      <c r="Q94" s="39"/>
      <c r="R94" s="39"/>
    </row>
    <row r="95" s="36" customFormat="1" ht="22" customHeight="1" spans="1:18">
      <c r="A95" s="37">
        <v>43885</v>
      </c>
      <c r="B95" s="39" t="s">
        <v>135</v>
      </c>
      <c r="C95" s="39"/>
      <c r="D95" s="39"/>
      <c r="E95" s="39"/>
      <c r="F95" s="39"/>
      <c r="G95" s="39"/>
      <c r="H95" s="39"/>
      <c r="I95" s="39">
        <v>10</v>
      </c>
      <c r="J95" s="39"/>
      <c r="K95" s="39"/>
      <c r="L95" s="39"/>
      <c r="M95" s="39"/>
      <c r="N95" s="39"/>
      <c r="O95" s="39"/>
      <c r="P95" s="39"/>
      <c r="Q95" s="39"/>
      <c r="R95" s="39"/>
    </row>
    <row r="96" s="36" customFormat="1" ht="22" customHeight="1" spans="1:18">
      <c r="A96" s="37">
        <v>43885</v>
      </c>
      <c r="B96" s="37" t="s">
        <v>86</v>
      </c>
      <c r="C96" s="39"/>
      <c r="D96" s="39"/>
      <c r="E96" s="39"/>
      <c r="F96" s="39"/>
      <c r="G96" s="39">
        <v>2000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="26" customFormat="1" ht="22" customHeight="1" spans="1:18">
      <c r="A97" s="7">
        <v>43885</v>
      </c>
      <c r="B97" s="8" t="s">
        <v>29</v>
      </c>
      <c r="C97" s="8"/>
      <c r="D97" s="8"/>
      <c r="E97" s="8"/>
      <c r="F97" s="8"/>
      <c r="G97" s="8">
        <v>6000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="14" customFormat="1" ht="22" customHeight="1" spans="1:18">
      <c r="A98" s="5" t="s">
        <v>8</v>
      </c>
      <c r="B98" s="6"/>
      <c r="C98" s="6">
        <v>0</v>
      </c>
      <c r="D98" s="6">
        <v>0</v>
      </c>
      <c r="E98" s="6">
        <v>0</v>
      </c>
      <c r="F98" s="6">
        <v>0</v>
      </c>
      <c r="G98" s="6">
        <v>8000</v>
      </c>
      <c r="H98" s="6">
        <v>10000</v>
      </c>
      <c r="I98" s="6">
        <f>SUM(I90:I97)</f>
        <v>178</v>
      </c>
      <c r="J98" s="6">
        <f>J89-I98</f>
        <v>44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ht="22" customHeight="1" spans="1:18">
      <c r="A99" s="23">
        <v>43886</v>
      </c>
      <c r="B99" s="17" t="s">
        <v>105</v>
      </c>
      <c r="C99" s="10"/>
      <c r="D99" s="10"/>
      <c r="E99" s="10"/>
      <c r="F99" s="10"/>
      <c r="G99" s="17">
        <v>50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ht="22" customHeight="1" spans="1:18">
      <c r="A100" s="23">
        <v>43886</v>
      </c>
      <c r="B100" s="17" t="s">
        <v>30</v>
      </c>
      <c r="C100" s="10"/>
      <c r="D100" s="10"/>
      <c r="E100" s="10"/>
      <c r="F100" s="10"/>
      <c r="G100" s="17">
        <v>200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ht="22" customHeight="1" spans="1:18">
      <c r="A101" s="23">
        <v>43886</v>
      </c>
      <c r="B101" s="17" t="s">
        <v>19</v>
      </c>
      <c r="C101" s="10"/>
      <c r="D101" s="10"/>
      <c r="E101" s="10"/>
      <c r="F101" s="10"/>
      <c r="G101" s="17">
        <v>50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ht="22" customHeight="1" spans="1:18">
      <c r="A102" s="23">
        <v>43886</v>
      </c>
      <c r="B102" s="18" t="s">
        <v>62</v>
      </c>
      <c r="C102" s="10"/>
      <c r="D102" s="10"/>
      <c r="E102" s="10"/>
      <c r="F102" s="10"/>
      <c r="G102" s="18">
        <v>50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ht="22" customHeight="1" spans="1:18">
      <c r="A103" s="23">
        <v>43886</v>
      </c>
      <c r="B103" s="18" t="s">
        <v>72</v>
      </c>
      <c r="C103" s="10"/>
      <c r="D103" s="10"/>
      <c r="E103" s="10"/>
      <c r="F103" s="10"/>
      <c r="G103" s="18">
        <v>300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ht="22" customHeight="1" spans="1:18">
      <c r="A104" s="23">
        <v>43886</v>
      </c>
      <c r="B104" s="18" t="s">
        <v>71</v>
      </c>
      <c r="C104" s="10"/>
      <c r="D104" s="10"/>
      <c r="E104" s="10"/>
      <c r="F104" s="10"/>
      <c r="G104" s="18">
        <v>200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ht="22" customHeight="1" spans="1:18">
      <c r="A105" s="23">
        <v>43886</v>
      </c>
      <c r="B105" s="18" t="s">
        <v>117</v>
      </c>
      <c r="C105" s="10"/>
      <c r="D105" s="10"/>
      <c r="E105" s="10"/>
      <c r="F105" s="10"/>
      <c r="G105" s="18">
        <v>100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ht="22" customHeight="1" spans="1:18">
      <c r="A106" s="23">
        <v>43886</v>
      </c>
      <c r="B106" s="18" t="s">
        <v>111</v>
      </c>
      <c r="C106" s="10"/>
      <c r="D106" s="10"/>
      <c r="E106" s="10"/>
      <c r="F106" s="10"/>
      <c r="G106" s="18">
        <v>350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ht="22" customHeight="1" spans="1:18">
      <c r="A107" s="23">
        <v>43886</v>
      </c>
      <c r="B107" s="18" t="s">
        <v>24</v>
      </c>
      <c r="C107" s="10"/>
      <c r="D107" s="10"/>
      <c r="E107" s="10"/>
      <c r="F107" s="10"/>
      <c r="G107" s="18">
        <v>300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ht="22" customHeight="1" spans="1:18">
      <c r="A108" s="23">
        <v>43886</v>
      </c>
      <c r="B108" s="17" t="s">
        <v>127</v>
      </c>
      <c r="C108" s="10"/>
      <c r="D108" s="10"/>
      <c r="E108" s="10"/>
      <c r="F108" s="10"/>
      <c r="G108" s="17">
        <v>1250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ht="22" customHeight="1" spans="1:18">
      <c r="A109" s="23">
        <v>43886</v>
      </c>
      <c r="B109" s="18" t="s">
        <v>136</v>
      </c>
      <c r="C109" s="10"/>
      <c r="D109" s="10"/>
      <c r="E109" s="10"/>
      <c r="F109" s="10"/>
      <c r="G109" s="18">
        <v>200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ht="22" customHeight="1" spans="1:18">
      <c r="A110" s="23">
        <v>43886</v>
      </c>
      <c r="B110" s="18" t="s">
        <v>64</v>
      </c>
      <c r="C110" s="10"/>
      <c r="D110" s="10"/>
      <c r="E110" s="10"/>
      <c r="F110" s="10"/>
      <c r="G110" s="18">
        <v>100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ht="22" customHeight="1" spans="1:18">
      <c r="A111" s="23">
        <v>43886</v>
      </c>
      <c r="B111" s="17" t="s">
        <v>110</v>
      </c>
      <c r="C111" s="10"/>
      <c r="D111" s="10"/>
      <c r="E111" s="10"/>
      <c r="F111" s="10"/>
      <c r="G111" s="17">
        <v>100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ht="22" customHeight="1" spans="1:18">
      <c r="A112" s="23">
        <v>43886</v>
      </c>
      <c r="B112" s="18" t="s">
        <v>137</v>
      </c>
      <c r="C112" s="10"/>
      <c r="D112" s="10"/>
      <c r="E112" s="10"/>
      <c r="F112" s="10"/>
      <c r="G112" s="18">
        <v>100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ht="22" customHeight="1" spans="1:18">
      <c r="A113" s="23">
        <v>43886</v>
      </c>
      <c r="B113" s="17" t="s">
        <v>52</v>
      </c>
      <c r="C113" s="10"/>
      <c r="D113" s="10"/>
      <c r="E113" s="10"/>
      <c r="F113" s="10"/>
      <c r="G113" s="17">
        <v>100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ht="22" customHeight="1" spans="1:18">
      <c r="A114" s="23">
        <v>43886</v>
      </c>
      <c r="B114" s="17" t="s">
        <v>18</v>
      </c>
      <c r="C114" s="10"/>
      <c r="D114" s="10"/>
      <c r="E114" s="10"/>
      <c r="F114" s="10"/>
      <c r="G114" s="17">
        <v>50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ht="22" customHeight="1" spans="1:18">
      <c r="A115" s="23">
        <v>43886</v>
      </c>
      <c r="B115" s="17" t="s">
        <v>138</v>
      </c>
      <c r="C115" s="10"/>
      <c r="D115" s="10"/>
      <c r="E115" s="10"/>
      <c r="F115" s="10"/>
      <c r="G115" s="17">
        <v>50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ht="22" customHeight="1" spans="1:18">
      <c r="A116" s="23">
        <v>25</v>
      </c>
      <c r="B116" s="17" t="s">
        <v>114</v>
      </c>
      <c r="C116" s="10"/>
      <c r="D116" s="10"/>
      <c r="E116" s="10"/>
      <c r="F116" s="10"/>
      <c r="G116" s="17"/>
      <c r="H116" s="10"/>
      <c r="I116" s="10">
        <v>44</v>
      </c>
      <c r="J116" s="10"/>
      <c r="K116" s="10"/>
      <c r="L116" s="10"/>
      <c r="M116" s="10"/>
      <c r="N116" s="10"/>
      <c r="O116" s="10"/>
      <c r="P116" s="10"/>
      <c r="Q116" s="10"/>
      <c r="R116" s="10"/>
    </row>
    <row r="117" s="14" customFormat="1" ht="22" customHeight="1" spans="1:18">
      <c r="A117" s="40" t="s">
        <v>8</v>
      </c>
      <c r="B117" s="41"/>
      <c r="C117" s="6">
        <v>0</v>
      </c>
      <c r="D117" s="6">
        <v>0</v>
      </c>
      <c r="E117" s="6">
        <v>0</v>
      </c>
      <c r="F117" s="6">
        <v>0</v>
      </c>
      <c r="G117" s="41">
        <f>SUM(G99:G115)</f>
        <v>3550</v>
      </c>
      <c r="H117" s="6">
        <f>H98-G117</f>
        <v>6450</v>
      </c>
      <c r="I117" s="6">
        <v>44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ht="22" customHeight="1" spans="1:18">
      <c r="A118" s="23">
        <v>43887</v>
      </c>
      <c r="B118" s="17" t="s">
        <v>19</v>
      </c>
      <c r="C118" s="10"/>
      <c r="D118" s="10"/>
      <c r="E118" s="10"/>
      <c r="F118" s="10"/>
      <c r="G118" s="17">
        <v>100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ht="22" customHeight="1" spans="1:18">
      <c r="A119" s="23">
        <v>43887</v>
      </c>
      <c r="B119" s="17" t="s">
        <v>85</v>
      </c>
      <c r="C119" s="10"/>
      <c r="D119" s="10"/>
      <c r="E119" s="10"/>
      <c r="F119" s="10"/>
      <c r="G119" s="17">
        <v>100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ht="22" customHeight="1" spans="1:18">
      <c r="A120" s="23">
        <v>43887</v>
      </c>
      <c r="B120" s="17" t="s">
        <v>31</v>
      </c>
      <c r="C120" s="10"/>
      <c r="D120" s="10"/>
      <c r="E120" s="10"/>
      <c r="F120" s="10"/>
      <c r="G120" s="17">
        <v>250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ht="22" customHeight="1" spans="1:18">
      <c r="A121" s="23">
        <v>43887</v>
      </c>
      <c r="B121" s="17" t="s">
        <v>58</v>
      </c>
      <c r="C121" s="10"/>
      <c r="D121" s="10"/>
      <c r="E121" s="10"/>
      <c r="F121" s="10"/>
      <c r="G121" s="17">
        <v>4000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ht="22" customHeight="1" spans="1:18">
      <c r="A122" s="23">
        <v>43887</v>
      </c>
      <c r="B122" s="18" t="s">
        <v>25</v>
      </c>
      <c r="C122" s="10"/>
      <c r="D122" s="10"/>
      <c r="E122" s="10"/>
      <c r="F122" s="10"/>
      <c r="G122" s="18">
        <v>100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ht="22" customHeight="1" spans="1:18">
      <c r="A123" s="23">
        <v>43887</v>
      </c>
      <c r="B123" s="18" t="s">
        <v>131</v>
      </c>
      <c r="C123" s="10"/>
      <c r="D123" s="10"/>
      <c r="E123" s="10"/>
      <c r="F123" s="10"/>
      <c r="G123" s="18">
        <v>200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ht="22" customHeight="1" spans="1:18">
      <c r="A124" s="23">
        <v>43887</v>
      </c>
      <c r="B124" s="18" t="s">
        <v>139</v>
      </c>
      <c r="C124" s="10"/>
      <c r="D124" s="10"/>
      <c r="E124" s="10"/>
      <c r="F124" s="10"/>
      <c r="G124" s="18">
        <v>100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ht="22" customHeight="1" spans="1:18">
      <c r="A125" s="23">
        <v>43887</v>
      </c>
      <c r="B125" s="18" t="s">
        <v>112</v>
      </c>
      <c r="C125" s="10"/>
      <c r="D125" s="10"/>
      <c r="E125" s="10"/>
      <c r="F125" s="10"/>
      <c r="G125" s="18">
        <v>100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ht="22" customHeight="1" spans="1:18">
      <c r="A126" s="23">
        <v>43887</v>
      </c>
      <c r="B126" s="18" t="s">
        <v>74</v>
      </c>
      <c r="C126" s="10"/>
      <c r="D126" s="10"/>
      <c r="E126" s="10"/>
      <c r="F126" s="10"/>
      <c r="G126" s="18">
        <v>100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ht="22" customHeight="1" spans="1:18">
      <c r="A127" s="23">
        <v>43887</v>
      </c>
      <c r="B127" s="18" t="s">
        <v>120</v>
      </c>
      <c r="C127" s="10"/>
      <c r="D127" s="10"/>
      <c r="E127" s="10"/>
      <c r="F127" s="10"/>
      <c r="G127" s="18">
        <v>200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ht="22" customHeight="1" spans="1:18">
      <c r="A128" s="23">
        <v>43887</v>
      </c>
      <c r="B128" s="17" t="s">
        <v>63</v>
      </c>
      <c r="C128" s="10"/>
      <c r="D128" s="10"/>
      <c r="E128" s="10"/>
      <c r="F128" s="10"/>
      <c r="G128" s="17">
        <v>100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ht="22" customHeight="1" spans="1:18">
      <c r="A129" s="23">
        <v>43887</v>
      </c>
      <c r="B129" s="18" t="s">
        <v>140</v>
      </c>
      <c r="C129" s="10"/>
      <c r="D129" s="10"/>
      <c r="E129" s="10"/>
      <c r="F129" s="10"/>
      <c r="G129" s="18">
        <v>400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ht="22" customHeight="1" spans="1:18">
      <c r="A130" s="23">
        <v>43887</v>
      </c>
      <c r="B130" s="18" t="s">
        <v>61</v>
      </c>
      <c r="C130" s="10"/>
      <c r="D130" s="10"/>
      <c r="E130" s="10"/>
      <c r="F130" s="10"/>
      <c r="G130" s="18">
        <v>100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ht="22" customHeight="1" spans="1:18">
      <c r="A131" s="23">
        <v>43887</v>
      </c>
      <c r="B131" s="17" t="s">
        <v>50</v>
      </c>
      <c r="C131" s="10"/>
      <c r="D131" s="10"/>
      <c r="E131" s="10"/>
      <c r="F131" s="10"/>
      <c r="G131" s="17">
        <v>100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ht="22" customHeight="1" spans="1:18">
      <c r="A132" s="23">
        <v>43887</v>
      </c>
      <c r="B132" s="18" t="s">
        <v>67</v>
      </c>
      <c r="C132" s="10"/>
      <c r="D132" s="10"/>
      <c r="E132" s="10"/>
      <c r="F132" s="10"/>
      <c r="G132" s="18">
        <v>500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="14" customFormat="1" ht="22" customHeight="1" spans="1:18">
      <c r="A133" s="6" t="s">
        <v>8</v>
      </c>
      <c r="B133" s="6"/>
      <c r="C133" s="6">
        <v>0</v>
      </c>
      <c r="D133" s="6">
        <v>0</v>
      </c>
      <c r="E133" s="6">
        <v>0</v>
      </c>
      <c r="F133" s="6">
        <v>0</v>
      </c>
      <c r="G133" s="6">
        <f>SUM(G118:G132)</f>
        <v>6450</v>
      </c>
      <c r="H133" s="6">
        <f>H117-G133</f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</sheetData>
  <mergeCells count="1">
    <mergeCell ref="A1:R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opLeftCell="A49" workbookViewId="0">
      <selection activeCell="E39" sqref="E39"/>
    </sheetView>
  </sheetViews>
  <sheetFormatPr defaultColWidth="18.5" defaultRowHeight="13.5" outlineLevelCol="3"/>
  <cols>
    <col min="1" max="16384" width="18.5" style="15" customWidth="1"/>
  </cols>
  <sheetData>
    <row r="1" s="35" customFormat="1" ht="38" customHeight="1" spans="1:4">
      <c r="A1" s="16" t="s">
        <v>141</v>
      </c>
      <c r="B1" s="16"/>
      <c r="C1" s="16"/>
      <c r="D1" s="16"/>
    </row>
    <row r="2" ht="23" customHeight="1" spans="1:4">
      <c r="A2" s="6" t="s">
        <v>10</v>
      </c>
      <c r="B2" s="6" t="s">
        <v>11</v>
      </c>
      <c r="C2" s="6" t="s">
        <v>142</v>
      </c>
      <c r="D2" s="6" t="s">
        <v>13</v>
      </c>
    </row>
    <row r="3" s="28" customFormat="1" ht="23" customHeight="1" spans="1:4">
      <c r="A3" s="30">
        <v>43871</v>
      </c>
      <c r="B3" s="31" t="s">
        <v>143</v>
      </c>
      <c r="C3" s="31" t="s">
        <v>144</v>
      </c>
      <c r="D3" s="31">
        <v>17200</v>
      </c>
    </row>
    <row r="4" s="36" customFormat="1" ht="23" customHeight="1" spans="1:4">
      <c r="A4" s="37">
        <v>43873</v>
      </c>
      <c r="B4" s="38" t="s">
        <v>145</v>
      </c>
      <c r="C4" s="38">
        <v>2850</v>
      </c>
      <c r="D4" s="39"/>
    </row>
    <row r="5" s="36" customFormat="1" ht="23" customHeight="1" spans="1:4">
      <c r="A5" s="37">
        <v>43873</v>
      </c>
      <c r="B5" s="38" t="s">
        <v>104</v>
      </c>
      <c r="C5" s="38">
        <v>50</v>
      </c>
      <c r="D5" s="39"/>
    </row>
    <row r="6" s="36" customFormat="1" ht="23" customHeight="1" spans="1:4">
      <c r="A6" s="37">
        <v>43873</v>
      </c>
      <c r="B6" s="38" t="s">
        <v>28</v>
      </c>
      <c r="C6" s="38">
        <v>10</v>
      </c>
      <c r="D6" s="39"/>
    </row>
    <row r="7" s="36" customFormat="1" ht="23" customHeight="1" spans="1:4">
      <c r="A7" s="37">
        <v>43873</v>
      </c>
      <c r="B7" s="38" t="s">
        <v>24</v>
      </c>
      <c r="C7" s="38">
        <v>200</v>
      </c>
      <c r="D7" s="39"/>
    </row>
    <row r="8" s="36" customFormat="1" ht="23" customHeight="1" spans="1:4">
      <c r="A8" s="37">
        <v>43873</v>
      </c>
      <c r="B8" s="38" t="s">
        <v>22</v>
      </c>
      <c r="C8" s="38">
        <v>400</v>
      </c>
      <c r="D8" s="39"/>
    </row>
    <row r="9" s="36" customFormat="1" ht="23" customHeight="1" spans="1:4">
      <c r="A9" s="37">
        <v>43873</v>
      </c>
      <c r="B9" s="38" t="s">
        <v>105</v>
      </c>
      <c r="C9" s="38">
        <v>100</v>
      </c>
      <c r="D9" s="39"/>
    </row>
    <row r="10" s="36" customFormat="1" ht="23" customHeight="1" spans="1:4">
      <c r="A10" s="37">
        <v>43873</v>
      </c>
      <c r="B10" s="38" t="s">
        <v>106</v>
      </c>
      <c r="C10" s="38">
        <v>50</v>
      </c>
      <c r="D10" s="39"/>
    </row>
    <row r="11" s="28" customFormat="1" ht="23" customHeight="1" spans="1:4">
      <c r="A11" s="30" t="s">
        <v>8</v>
      </c>
      <c r="B11" s="31"/>
      <c r="C11" s="31">
        <f>SUM(C4:C10)</f>
        <v>3660</v>
      </c>
      <c r="D11" s="31">
        <f>D3-C11</f>
        <v>13540</v>
      </c>
    </row>
    <row r="12" s="28" customFormat="1" ht="23" customHeight="1" spans="1:4">
      <c r="A12" s="37">
        <v>43874</v>
      </c>
      <c r="B12" s="38" t="s">
        <v>146</v>
      </c>
      <c r="C12" s="38">
        <v>2000</v>
      </c>
      <c r="D12" s="31"/>
    </row>
    <row r="13" s="28" customFormat="1" ht="23" customHeight="1" spans="1:4">
      <c r="A13" s="37">
        <v>43874</v>
      </c>
      <c r="B13" s="38" t="s">
        <v>19</v>
      </c>
      <c r="C13" s="38">
        <v>70</v>
      </c>
      <c r="D13" s="31"/>
    </row>
    <row r="14" s="28" customFormat="1" ht="23" customHeight="1" spans="1:4">
      <c r="A14" s="37">
        <v>43874</v>
      </c>
      <c r="B14" s="38" t="s">
        <v>147</v>
      </c>
      <c r="C14" s="38">
        <v>20</v>
      </c>
      <c r="D14" s="31"/>
    </row>
    <row r="15" s="28" customFormat="1" ht="23" customHeight="1" spans="1:4">
      <c r="A15" s="37">
        <v>43874</v>
      </c>
      <c r="B15" s="38" t="s">
        <v>109</v>
      </c>
      <c r="C15" s="38">
        <v>30</v>
      </c>
      <c r="D15" s="31"/>
    </row>
    <row r="16" s="28" customFormat="1" ht="23" customHeight="1" spans="1:4">
      <c r="A16" s="37">
        <v>43874</v>
      </c>
      <c r="B16" s="24" t="s">
        <v>110</v>
      </c>
      <c r="C16" s="38">
        <v>50</v>
      </c>
      <c r="D16" s="31"/>
    </row>
    <row r="17" s="28" customFormat="1" ht="23" customHeight="1" spans="1:4">
      <c r="A17" s="37">
        <v>43874</v>
      </c>
      <c r="B17" s="24" t="s">
        <v>54</v>
      </c>
      <c r="C17" s="38">
        <v>100</v>
      </c>
      <c r="D17" s="31"/>
    </row>
    <row r="18" s="28" customFormat="1" ht="23" customHeight="1" spans="1:4">
      <c r="A18" s="37">
        <v>43874</v>
      </c>
      <c r="B18" s="24" t="s">
        <v>111</v>
      </c>
      <c r="C18" s="38">
        <v>300</v>
      </c>
      <c r="D18" s="31"/>
    </row>
    <row r="19" s="28" customFormat="1" ht="23" customHeight="1" spans="1:4">
      <c r="A19" s="37">
        <v>43874</v>
      </c>
      <c r="B19" s="24" t="s">
        <v>52</v>
      </c>
      <c r="C19" s="38">
        <v>50</v>
      </c>
      <c r="D19" s="31"/>
    </row>
    <row r="20" s="28" customFormat="1" ht="23" customHeight="1" spans="1:4">
      <c r="A20" s="37">
        <v>43874</v>
      </c>
      <c r="B20" s="24" t="s">
        <v>112</v>
      </c>
      <c r="C20" s="38">
        <v>50</v>
      </c>
      <c r="D20" s="31"/>
    </row>
    <row r="21" s="28" customFormat="1" ht="23" customHeight="1" spans="1:4">
      <c r="A21" s="37">
        <v>43874</v>
      </c>
      <c r="B21" s="24" t="s">
        <v>32</v>
      </c>
      <c r="C21" s="38">
        <v>300</v>
      </c>
      <c r="D21" s="31"/>
    </row>
    <row r="22" s="28" customFormat="1" ht="23" customHeight="1" spans="1:4">
      <c r="A22" s="37">
        <v>43874</v>
      </c>
      <c r="B22" s="24" t="s">
        <v>113</v>
      </c>
      <c r="C22" s="38">
        <v>120</v>
      </c>
      <c r="D22" s="31"/>
    </row>
    <row r="23" s="28" customFormat="1" ht="23" customHeight="1" spans="1:4">
      <c r="A23" s="37">
        <v>43874</v>
      </c>
      <c r="B23" s="24" t="s">
        <v>114</v>
      </c>
      <c r="C23" s="38">
        <v>200</v>
      </c>
      <c r="D23" s="31"/>
    </row>
    <row r="24" s="28" customFormat="1" ht="23" customHeight="1" spans="1:4">
      <c r="A24" s="37">
        <v>43874</v>
      </c>
      <c r="B24" s="24" t="s">
        <v>115</v>
      </c>
      <c r="C24" s="38">
        <v>10</v>
      </c>
      <c r="D24" s="31"/>
    </row>
    <row r="25" s="28" customFormat="1" ht="23" customHeight="1" spans="1:4">
      <c r="A25" s="37">
        <v>43874</v>
      </c>
      <c r="B25" s="38" t="s">
        <v>117</v>
      </c>
      <c r="C25" s="38">
        <v>30</v>
      </c>
      <c r="D25" s="31"/>
    </row>
    <row r="26" s="28" customFormat="1" ht="23" customHeight="1" spans="1:4">
      <c r="A26" s="37">
        <v>43874</v>
      </c>
      <c r="B26" s="38" t="s">
        <v>49</v>
      </c>
      <c r="C26" s="38">
        <v>100</v>
      </c>
      <c r="D26" s="31"/>
    </row>
    <row r="27" s="28" customFormat="1" ht="23" customHeight="1" spans="1:4">
      <c r="A27" s="37">
        <v>43874</v>
      </c>
      <c r="B27" s="38" t="s">
        <v>118</v>
      </c>
      <c r="C27" s="38">
        <v>20</v>
      </c>
      <c r="D27" s="31"/>
    </row>
    <row r="28" s="28" customFormat="1" ht="23" customHeight="1" spans="1:4">
      <c r="A28" s="37">
        <v>43874</v>
      </c>
      <c r="B28" s="38" t="s">
        <v>28</v>
      </c>
      <c r="C28" s="38">
        <v>45</v>
      </c>
      <c r="D28" s="31"/>
    </row>
    <row r="29" s="28" customFormat="1" ht="23" customHeight="1" spans="1:4">
      <c r="A29" s="37">
        <v>43874</v>
      </c>
      <c r="B29" s="38" t="s">
        <v>119</v>
      </c>
      <c r="C29" s="38">
        <v>55</v>
      </c>
      <c r="D29" s="31"/>
    </row>
    <row r="30" s="28" customFormat="1" ht="23" customHeight="1" spans="1:4">
      <c r="A30" s="37">
        <v>43874</v>
      </c>
      <c r="B30" s="38" t="s">
        <v>148</v>
      </c>
      <c r="C30" s="38">
        <v>100</v>
      </c>
      <c r="D30" s="31"/>
    </row>
    <row r="31" s="28" customFormat="1" ht="23" customHeight="1" spans="1:4">
      <c r="A31" s="37">
        <v>43874</v>
      </c>
      <c r="B31" s="38" t="s">
        <v>16</v>
      </c>
      <c r="C31" s="38">
        <v>100</v>
      </c>
      <c r="D31" s="31"/>
    </row>
    <row r="32" s="28" customFormat="1" ht="23" customHeight="1" spans="1:4">
      <c r="A32" s="37">
        <v>43874</v>
      </c>
      <c r="B32" s="38" t="s">
        <v>67</v>
      </c>
      <c r="C32" s="38">
        <v>500</v>
      </c>
      <c r="D32" s="31"/>
    </row>
    <row r="33" s="28" customFormat="1" ht="23" customHeight="1" spans="1:4">
      <c r="A33" s="37">
        <v>43874</v>
      </c>
      <c r="B33" s="38" t="s">
        <v>120</v>
      </c>
      <c r="C33" s="38">
        <v>30</v>
      </c>
      <c r="D33" s="31"/>
    </row>
    <row r="34" s="28" customFormat="1" ht="23" customHeight="1" spans="1:4">
      <c r="A34" s="37">
        <v>43874</v>
      </c>
      <c r="B34" s="38" t="s">
        <v>121</v>
      </c>
      <c r="C34" s="38">
        <v>20</v>
      </c>
      <c r="D34" s="31"/>
    </row>
    <row r="35" s="28" customFormat="1" ht="23" customHeight="1" spans="1:4">
      <c r="A35" s="37">
        <v>43874</v>
      </c>
      <c r="B35" s="38" t="s">
        <v>62</v>
      </c>
      <c r="C35" s="38">
        <v>20</v>
      </c>
      <c r="D35" s="31"/>
    </row>
    <row r="36" s="28" customFormat="1" ht="23" customHeight="1" spans="1:4">
      <c r="A36" s="37">
        <v>43874</v>
      </c>
      <c r="B36" s="38" t="s">
        <v>63</v>
      </c>
      <c r="C36" s="38">
        <v>50</v>
      </c>
      <c r="D36" s="31"/>
    </row>
    <row r="37" s="28" customFormat="1" ht="23" customHeight="1" spans="1:4">
      <c r="A37" s="30" t="s">
        <v>8</v>
      </c>
      <c r="B37" s="31"/>
      <c r="C37" s="31">
        <f>SUM(C12:C36)</f>
        <v>4370</v>
      </c>
      <c r="D37" s="31">
        <f>D11-C37</f>
        <v>9170</v>
      </c>
    </row>
    <row r="38" s="28" customFormat="1" ht="23" customHeight="1" spans="1:4">
      <c r="A38" s="37">
        <v>43875</v>
      </c>
      <c r="B38" s="38" t="s">
        <v>19</v>
      </c>
      <c r="C38" s="38">
        <v>150</v>
      </c>
      <c r="D38" s="31"/>
    </row>
    <row r="39" s="28" customFormat="1" ht="23" customHeight="1" spans="1:4">
      <c r="A39" s="37">
        <v>43875</v>
      </c>
      <c r="B39" s="38" t="s">
        <v>85</v>
      </c>
      <c r="C39" s="38">
        <v>100</v>
      </c>
      <c r="D39" s="31"/>
    </row>
    <row r="40" s="28" customFormat="1" ht="33" customHeight="1" spans="1:4">
      <c r="A40" s="37">
        <v>43875</v>
      </c>
      <c r="B40" s="38" t="s">
        <v>149</v>
      </c>
      <c r="C40" s="38">
        <v>220</v>
      </c>
      <c r="D40" s="31"/>
    </row>
    <row r="41" s="28" customFormat="1" ht="23" customHeight="1" spans="1:4">
      <c r="A41" s="37">
        <v>43875</v>
      </c>
      <c r="B41" s="38" t="s">
        <v>52</v>
      </c>
      <c r="C41" s="38">
        <v>50</v>
      </c>
      <c r="D41" s="31"/>
    </row>
    <row r="42" s="28" customFormat="1" ht="23" customHeight="1" spans="1:4">
      <c r="A42" s="37">
        <v>43875</v>
      </c>
      <c r="B42" s="24" t="s">
        <v>105</v>
      </c>
      <c r="C42" s="38">
        <v>100</v>
      </c>
      <c r="D42" s="31"/>
    </row>
    <row r="43" s="28" customFormat="1" ht="23" customHeight="1" spans="1:4">
      <c r="A43" s="37">
        <v>43875</v>
      </c>
      <c r="B43" s="24" t="s">
        <v>124</v>
      </c>
      <c r="C43" s="38">
        <v>50</v>
      </c>
      <c r="D43" s="31"/>
    </row>
    <row r="44" s="28" customFormat="1" ht="23" customHeight="1" spans="1:4">
      <c r="A44" s="37">
        <v>43875</v>
      </c>
      <c r="B44" s="24" t="s">
        <v>25</v>
      </c>
      <c r="C44" s="38">
        <v>80</v>
      </c>
      <c r="D44" s="31"/>
    </row>
    <row r="45" s="28" customFormat="1" ht="23" customHeight="1" spans="1:4">
      <c r="A45" s="37">
        <v>43875</v>
      </c>
      <c r="B45" s="24" t="s">
        <v>125</v>
      </c>
      <c r="C45" s="38">
        <v>50</v>
      </c>
      <c r="D45" s="31"/>
    </row>
    <row r="46" s="28" customFormat="1" ht="23" customHeight="1" spans="1:4">
      <c r="A46" s="37">
        <v>43875</v>
      </c>
      <c r="B46" s="24" t="s">
        <v>66</v>
      </c>
      <c r="C46" s="38">
        <v>30</v>
      </c>
      <c r="D46" s="31"/>
    </row>
    <row r="47" s="28" customFormat="1" ht="23" customHeight="1" spans="1:4">
      <c r="A47" s="37">
        <v>43875</v>
      </c>
      <c r="B47" s="24" t="s">
        <v>29</v>
      </c>
      <c r="C47" s="38">
        <v>50</v>
      </c>
      <c r="D47" s="31"/>
    </row>
    <row r="48" s="28" customFormat="1" ht="23" customHeight="1" spans="1:4">
      <c r="A48" s="37">
        <v>43875</v>
      </c>
      <c r="B48" s="38" t="s">
        <v>49</v>
      </c>
      <c r="C48" s="38">
        <v>150</v>
      </c>
      <c r="D48" s="31"/>
    </row>
    <row r="49" s="28" customFormat="1" ht="23" customHeight="1" spans="1:4">
      <c r="A49" s="37">
        <v>43875</v>
      </c>
      <c r="B49" s="38" t="s">
        <v>68</v>
      </c>
      <c r="C49" s="38">
        <v>20</v>
      </c>
      <c r="D49" s="31"/>
    </row>
    <row r="50" s="28" customFormat="1" ht="23" customHeight="1" spans="1:4">
      <c r="A50" s="37">
        <v>43875</v>
      </c>
      <c r="B50" s="38" t="s">
        <v>128</v>
      </c>
      <c r="C50" s="38">
        <v>30</v>
      </c>
      <c r="D50" s="31"/>
    </row>
    <row r="51" s="28" customFormat="1" ht="23" customHeight="1" spans="1:4">
      <c r="A51" s="37">
        <v>43875</v>
      </c>
      <c r="B51" s="38" t="s">
        <v>20</v>
      </c>
      <c r="C51" s="38">
        <v>20</v>
      </c>
      <c r="D51" s="31"/>
    </row>
    <row r="52" s="28" customFormat="1" ht="23" customHeight="1" spans="1:4">
      <c r="A52" s="37">
        <v>43875</v>
      </c>
      <c r="B52" s="38" t="s">
        <v>129</v>
      </c>
      <c r="C52" s="38">
        <v>50</v>
      </c>
      <c r="D52" s="31"/>
    </row>
    <row r="53" s="28" customFormat="1" ht="23" customHeight="1" spans="1:4">
      <c r="A53" s="37">
        <v>43875</v>
      </c>
      <c r="B53" s="38" t="s">
        <v>21</v>
      </c>
      <c r="C53" s="38">
        <v>30</v>
      </c>
      <c r="D53" s="31"/>
    </row>
    <row r="54" s="28" customFormat="1" ht="23" customHeight="1" spans="1:4">
      <c r="A54" s="37">
        <v>43875</v>
      </c>
      <c r="B54" s="38" t="s">
        <v>150</v>
      </c>
      <c r="C54" s="38">
        <v>500</v>
      </c>
      <c r="D54" s="31"/>
    </row>
    <row r="55" s="28" customFormat="1" ht="23" customHeight="1" spans="1:4">
      <c r="A55" s="30" t="s">
        <v>8</v>
      </c>
      <c r="B55" s="31"/>
      <c r="C55" s="31">
        <v>1680</v>
      </c>
      <c r="D55" s="31">
        <f>D37-C55</f>
        <v>7490</v>
      </c>
    </row>
    <row r="56" s="28" customFormat="1" ht="23" customHeight="1" spans="1:4">
      <c r="A56" s="37">
        <v>43876</v>
      </c>
      <c r="B56" s="38" t="s">
        <v>63</v>
      </c>
      <c r="C56" s="38">
        <v>50</v>
      </c>
      <c r="D56" s="31"/>
    </row>
    <row r="57" s="28" customFormat="1" ht="23" customHeight="1" spans="1:4">
      <c r="A57" s="37">
        <v>43876</v>
      </c>
      <c r="B57" s="38" t="s">
        <v>85</v>
      </c>
      <c r="C57" s="38">
        <v>100</v>
      </c>
      <c r="D57" s="31"/>
    </row>
    <row r="58" s="28" customFormat="1" ht="23" customHeight="1" spans="1:4">
      <c r="A58" s="37">
        <v>43876</v>
      </c>
      <c r="B58" s="38" t="s">
        <v>80</v>
      </c>
      <c r="C58" s="38">
        <v>2000</v>
      </c>
      <c r="D58" s="31"/>
    </row>
    <row r="59" s="28" customFormat="1" ht="23" customHeight="1" spans="1:4">
      <c r="A59" s="37">
        <v>43876</v>
      </c>
      <c r="B59" s="38" t="s">
        <v>130</v>
      </c>
      <c r="C59" s="38">
        <v>120</v>
      </c>
      <c r="D59" s="31"/>
    </row>
    <row r="60" s="28" customFormat="1" ht="23" customHeight="1" spans="1:4">
      <c r="A60" s="37">
        <v>43876</v>
      </c>
      <c r="B60" s="24" t="s">
        <v>24</v>
      </c>
      <c r="C60" s="38">
        <v>200</v>
      </c>
      <c r="D60" s="31"/>
    </row>
    <row r="61" s="28" customFormat="1" ht="23" customHeight="1" spans="1:4">
      <c r="A61" s="37">
        <v>43876</v>
      </c>
      <c r="B61" s="24" t="s">
        <v>151</v>
      </c>
      <c r="C61" s="38">
        <v>400</v>
      </c>
      <c r="D61" s="31"/>
    </row>
    <row r="62" s="28" customFormat="1" ht="23" customHeight="1" spans="1:4">
      <c r="A62" s="37">
        <v>43876</v>
      </c>
      <c r="B62" s="24" t="s">
        <v>150</v>
      </c>
      <c r="C62" s="38">
        <v>250</v>
      </c>
      <c r="D62" s="31"/>
    </row>
    <row r="63" s="28" customFormat="1" ht="23" customHeight="1" spans="1:4">
      <c r="A63" s="37">
        <v>43876</v>
      </c>
      <c r="B63" s="24" t="s">
        <v>152</v>
      </c>
      <c r="C63" s="38">
        <v>150</v>
      </c>
      <c r="D63" s="31"/>
    </row>
    <row r="64" s="28" customFormat="1" ht="23" customHeight="1" spans="1:4">
      <c r="A64" s="37">
        <v>43876</v>
      </c>
      <c r="B64" s="24" t="s">
        <v>79</v>
      </c>
      <c r="C64" s="38">
        <v>200</v>
      </c>
      <c r="D64" s="31"/>
    </row>
    <row r="65" s="28" customFormat="1" ht="23" customHeight="1" spans="1:4">
      <c r="A65" s="37">
        <v>43876</v>
      </c>
      <c r="B65" s="24" t="s">
        <v>111</v>
      </c>
      <c r="C65" s="38">
        <v>300</v>
      </c>
      <c r="D65" s="31"/>
    </row>
    <row r="66" s="28" customFormat="1" ht="23" customHeight="1" spans="1:4">
      <c r="A66" s="37">
        <v>43876</v>
      </c>
      <c r="B66" s="24" t="s">
        <v>28</v>
      </c>
      <c r="C66" s="38">
        <v>270</v>
      </c>
      <c r="D66" s="31"/>
    </row>
    <row r="67" s="28" customFormat="1" ht="23" customHeight="1" spans="1:4">
      <c r="A67" s="37">
        <v>43876</v>
      </c>
      <c r="B67" s="24" t="s">
        <v>105</v>
      </c>
      <c r="C67" s="38">
        <v>100</v>
      </c>
      <c r="D67" s="31"/>
    </row>
    <row r="68" s="28" customFormat="1" ht="23" customHeight="1" spans="1:4">
      <c r="A68" s="37">
        <v>43876</v>
      </c>
      <c r="B68" s="38" t="s">
        <v>29</v>
      </c>
      <c r="C68" s="38">
        <v>50</v>
      </c>
      <c r="D68" s="31"/>
    </row>
    <row r="69" s="28" customFormat="1" ht="23" customHeight="1" spans="1:4">
      <c r="A69" s="37">
        <v>43876</v>
      </c>
      <c r="B69" s="38" t="s">
        <v>54</v>
      </c>
      <c r="C69" s="38">
        <v>50</v>
      </c>
      <c r="D69" s="31"/>
    </row>
    <row r="70" s="28" customFormat="1" ht="23" customHeight="1" spans="1:4">
      <c r="A70" s="37">
        <v>43876</v>
      </c>
      <c r="B70" s="38" t="s">
        <v>19</v>
      </c>
      <c r="C70" s="38">
        <v>200</v>
      </c>
      <c r="D70" s="31"/>
    </row>
    <row r="71" s="28" customFormat="1" ht="23" customHeight="1" spans="1:4">
      <c r="A71" s="30" t="s">
        <v>8</v>
      </c>
      <c r="B71" s="31"/>
      <c r="C71" s="31">
        <f>SUM(C56:C70)</f>
        <v>4440</v>
      </c>
      <c r="D71" s="31">
        <f>D55-C71</f>
        <v>3050</v>
      </c>
    </row>
    <row r="72" s="36" customFormat="1" ht="23" customHeight="1" spans="1:4">
      <c r="A72" s="37">
        <v>43877</v>
      </c>
      <c r="B72" s="39" t="s">
        <v>53</v>
      </c>
      <c r="C72" s="39">
        <v>3050</v>
      </c>
      <c r="D72" s="39"/>
    </row>
    <row r="73" s="28" customFormat="1" ht="23" customHeight="1" spans="1:4">
      <c r="A73" s="30" t="s">
        <v>8</v>
      </c>
      <c r="B73" s="31"/>
      <c r="C73" s="31">
        <v>3050</v>
      </c>
      <c r="D73" s="31">
        <v>0</v>
      </c>
    </row>
  </sheetData>
  <mergeCells count="1">
    <mergeCell ref="A1:D1"/>
  </mergeCells>
  <pageMargins left="1.22013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G6" sqref="G6"/>
    </sheetView>
  </sheetViews>
  <sheetFormatPr defaultColWidth="18.75" defaultRowHeight="28" customHeight="1" outlineLevelCol="3"/>
  <cols>
    <col min="1" max="2" width="18.75" style="15" customWidth="1"/>
    <col min="3" max="3" width="23" style="15" customWidth="1"/>
    <col min="4" max="16384" width="18.75" style="15" customWidth="1"/>
  </cols>
  <sheetData>
    <row r="1" customHeight="1" spans="1:4">
      <c r="A1" s="16" t="s">
        <v>153</v>
      </c>
      <c r="B1" s="16"/>
      <c r="C1" s="16"/>
      <c r="D1" s="16"/>
    </row>
    <row r="3" ht="36" customHeight="1" spans="1:4">
      <c r="A3" s="6" t="s">
        <v>10</v>
      </c>
      <c r="B3" s="6" t="s">
        <v>11</v>
      </c>
      <c r="C3" s="4" t="s">
        <v>154</v>
      </c>
      <c r="D3" s="8" t="s">
        <v>37</v>
      </c>
    </row>
    <row r="4" ht="36" customHeight="1" spans="1:4">
      <c r="A4" s="5">
        <v>43877</v>
      </c>
      <c r="B4" s="6" t="s">
        <v>155</v>
      </c>
      <c r="C4" s="4">
        <v>16</v>
      </c>
      <c r="D4" s="8"/>
    </row>
    <row r="5" ht="36" customHeight="1" spans="1:4">
      <c r="A5" s="9">
        <v>43877</v>
      </c>
      <c r="B5" s="10" t="s">
        <v>7</v>
      </c>
      <c r="C5" s="10">
        <v>8</v>
      </c>
      <c r="D5" s="10"/>
    </row>
    <row r="6" ht="36" customHeight="1" spans="1:4">
      <c r="A6" s="9">
        <v>43877</v>
      </c>
      <c r="B6" s="10" t="s">
        <v>24</v>
      </c>
      <c r="C6" s="10">
        <v>3</v>
      </c>
      <c r="D6" s="10"/>
    </row>
    <row r="7" ht="36" customHeight="1" spans="1:4">
      <c r="A7" s="9">
        <v>43877</v>
      </c>
      <c r="B7" s="27" t="s">
        <v>156</v>
      </c>
      <c r="C7" s="10">
        <v>3</v>
      </c>
      <c r="D7" s="10"/>
    </row>
    <row r="8" s="14" customFormat="1" ht="36" customHeight="1" spans="1:4">
      <c r="A8" s="6" t="s">
        <v>8</v>
      </c>
      <c r="B8" s="6"/>
      <c r="C8" s="6">
        <v>14</v>
      </c>
      <c r="D8" s="6">
        <v>2</v>
      </c>
    </row>
    <row r="9" s="15" customFormat="1" ht="36" customHeight="1" spans="1:4">
      <c r="A9" s="9">
        <v>43878</v>
      </c>
      <c r="B9" s="10" t="s">
        <v>157</v>
      </c>
      <c r="C9" s="10">
        <v>2</v>
      </c>
      <c r="D9" s="10">
        <v>0</v>
      </c>
    </row>
    <row r="10" s="14" customFormat="1" ht="36" customHeight="1" spans="1:4">
      <c r="A10" s="6" t="s">
        <v>8</v>
      </c>
      <c r="B10" s="6"/>
      <c r="C10" s="6">
        <v>2</v>
      </c>
      <c r="D10" s="6">
        <v>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workbookViewId="0">
      <pane ySplit="2" topLeftCell="A84" activePane="bottomLeft" state="frozen"/>
      <selection/>
      <selection pane="bottomLeft" activeCell="G107" sqref="G107"/>
    </sheetView>
  </sheetViews>
  <sheetFormatPr defaultColWidth="9" defaultRowHeight="13.5"/>
  <cols>
    <col min="1" max="1" width="9" style="15"/>
    <col min="2" max="2" width="16.25" style="15" customWidth="1"/>
    <col min="3" max="3" width="7.25" style="15" customWidth="1"/>
    <col min="4" max="4" width="5.875" style="15" customWidth="1"/>
    <col min="5" max="5" width="13.125" style="15" customWidth="1"/>
    <col min="6" max="6" width="4.5" style="15" customWidth="1"/>
    <col min="7" max="7" width="11" style="15" customWidth="1"/>
    <col min="8" max="8" width="7.625" style="15" customWidth="1"/>
    <col min="9" max="9" width="13.625" style="15" customWidth="1"/>
    <col min="10" max="10" width="5.5" style="15" customWidth="1"/>
    <col min="11" max="11" width="12.625" style="15" customWidth="1"/>
    <col min="12" max="12" width="5" style="15" customWidth="1"/>
    <col min="13" max="13" width="11.75" style="15" customWidth="1"/>
    <col min="14" max="14" width="5.375" style="15" customWidth="1"/>
    <col min="15" max="16384" width="9" style="15"/>
  </cols>
  <sheetData>
    <row r="1" ht="25.5" spans="1:14">
      <c r="A1" s="13" t="s">
        <v>158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7" spans="1:14">
      <c r="A2" s="6" t="s">
        <v>10</v>
      </c>
      <c r="B2" s="6" t="s">
        <v>11</v>
      </c>
      <c r="C2" s="4" t="s">
        <v>159</v>
      </c>
      <c r="D2" s="8" t="s">
        <v>37</v>
      </c>
      <c r="E2" s="4" t="s">
        <v>160</v>
      </c>
      <c r="F2" s="8" t="s">
        <v>37</v>
      </c>
      <c r="G2" s="4" t="s">
        <v>39</v>
      </c>
      <c r="H2" s="8" t="s">
        <v>37</v>
      </c>
      <c r="I2" s="4" t="s">
        <v>76</v>
      </c>
      <c r="J2" s="8" t="s">
        <v>37</v>
      </c>
      <c r="K2" s="4" t="s">
        <v>161</v>
      </c>
      <c r="L2" s="33" t="s">
        <v>37</v>
      </c>
      <c r="M2" s="4" t="s">
        <v>162</v>
      </c>
      <c r="N2" s="4" t="s">
        <v>37</v>
      </c>
    </row>
    <row r="3" ht="20" customHeight="1" spans="1:14">
      <c r="A3" s="5">
        <v>43875</v>
      </c>
      <c r="B3" s="6" t="s">
        <v>163</v>
      </c>
      <c r="C3" s="4" t="s">
        <v>164</v>
      </c>
      <c r="D3" s="8">
        <v>32</v>
      </c>
      <c r="E3" s="4" t="s">
        <v>165</v>
      </c>
      <c r="F3" s="8">
        <v>19</v>
      </c>
      <c r="G3" s="4" t="s">
        <v>166</v>
      </c>
      <c r="H3" s="8"/>
      <c r="I3" s="4" t="s">
        <v>167</v>
      </c>
      <c r="J3" s="8"/>
      <c r="K3" s="4" t="s">
        <v>168</v>
      </c>
      <c r="L3" s="33"/>
      <c r="M3" s="4" t="s">
        <v>168</v>
      </c>
      <c r="N3" s="4"/>
    </row>
    <row r="4" spans="1:14">
      <c r="A4" s="9">
        <v>43876</v>
      </c>
      <c r="B4" s="10" t="s">
        <v>169</v>
      </c>
      <c r="C4" s="10">
        <v>2</v>
      </c>
      <c r="D4" s="10"/>
      <c r="E4" s="10">
        <v>1</v>
      </c>
      <c r="F4" s="10"/>
      <c r="G4" s="10"/>
      <c r="H4" s="10"/>
      <c r="I4" s="10"/>
      <c r="J4" s="10"/>
      <c r="K4" s="10">
        <v>2</v>
      </c>
      <c r="L4" s="10"/>
      <c r="M4" s="10">
        <v>2</v>
      </c>
      <c r="N4" s="10"/>
    </row>
    <row r="5" spans="1:14">
      <c r="A5" s="9">
        <v>43876</v>
      </c>
      <c r="B5" s="10" t="s">
        <v>114</v>
      </c>
      <c r="C5" s="10"/>
      <c r="D5" s="10"/>
      <c r="E5" s="10"/>
      <c r="F5" s="10"/>
      <c r="G5" s="10"/>
      <c r="H5" s="10"/>
      <c r="I5" s="10">
        <v>30</v>
      </c>
      <c r="J5" s="10"/>
      <c r="K5" s="10"/>
      <c r="L5" s="10"/>
      <c r="M5" s="10"/>
      <c r="N5" s="10"/>
    </row>
    <row r="6" spans="1:14">
      <c r="A6" s="9">
        <v>43876</v>
      </c>
      <c r="B6" s="10" t="s">
        <v>7</v>
      </c>
      <c r="C6" s="10">
        <v>18</v>
      </c>
      <c r="D6" s="10"/>
      <c r="E6" s="10">
        <v>6</v>
      </c>
      <c r="F6" s="10"/>
      <c r="G6" s="10"/>
      <c r="H6" s="10"/>
      <c r="I6" s="10"/>
      <c r="J6" s="10"/>
      <c r="K6" s="10">
        <v>12</v>
      </c>
      <c r="L6" s="10"/>
      <c r="M6" s="10">
        <v>5</v>
      </c>
      <c r="N6" s="10"/>
    </row>
    <row r="7" spans="1:14">
      <c r="A7" s="9">
        <v>43876</v>
      </c>
      <c r="B7" s="10" t="s">
        <v>170</v>
      </c>
      <c r="C7" s="10">
        <v>4</v>
      </c>
      <c r="D7" s="10"/>
      <c r="E7" s="10">
        <v>4</v>
      </c>
      <c r="F7" s="10"/>
      <c r="G7" s="10"/>
      <c r="H7" s="10"/>
      <c r="I7" s="10"/>
      <c r="J7" s="10"/>
      <c r="K7" s="10">
        <v>4</v>
      </c>
      <c r="L7" s="10"/>
      <c r="M7" s="10">
        <v>4</v>
      </c>
      <c r="N7" s="10"/>
    </row>
    <row r="8" spans="1:14">
      <c r="A8" s="9">
        <v>43876</v>
      </c>
      <c r="B8" s="10" t="s">
        <v>80</v>
      </c>
      <c r="C8" s="10"/>
      <c r="D8" s="10"/>
      <c r="E8" s="10"/>
      <c r="F8" s="10"/>
      <c r="G8" s="10"/>
      <c r="H8" s="10"/>
      <c r="I8" s="10">
        <v>4</v>
      </c>
      <c r="J8" s="10"/>
      <c r="K8" s="10"/>
      <c r="L8" s="10"/>
      <c r="M8" s="10"/>
      <c r="N8" s="10"/>
    </row>
    <row r="9" ht="30" customHeight="1" spans="1:14">
      <c r="A9" s="9">
        <v>43876</v>
      </c>
      <c r="B9" s="27" t="s">
        <v>171</v>
      </c>
      <c r="C9" s="10">
        <v>8</v>
      </c>
      <c r="D9" s="10"/>
      <c r="E9" s="10">
        <v>8</v>
      </c>
      <c r="F9" s="10"/>
      <c r="G9" s="10"/>
      <c r="H9" s="10"/>
      <c r="I9" s="10"/>
      <c r="J9" s="10"/>
      <c r="K9" s="10"/>
      <c r="L9" s="10"/>
      <c r="M9" s="10">
        <v>8</v>
      </c>
      <c r="N9" s="10"/>
    </row>
    <row r="10" spans="1:14">
      <c r="A10" s="9">
        <v>43876</v>
      </c>
      <c r="B10" s="10" t="s">
        <v>130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9">
        <v>43876</v>
      </c>
      <c r="B11" s="10" t="s">
        <v>22</v>
      </c>
      <c r="C11" s="10"/>
      <c r="D11" s="29"/>
      <c r="E11" s="29"/>
      <c r="F11" s="29"/>
      <c r="G11" s="8"/>
      <c r="H11" s="29"/>
      <c r="I11" s="10">
        <v>2</v>
      </c>
      <c r="J11" s="29"/>
      <c r="K11" s="29"/>
      <c r="L11" s="29"/>
      <c r="M11" s="29"/>
      <c r="N11" s="10"/>
    </row>
    <row r="12" s="15" customFormat="1" spans="1:14">
      <c r="A12" s="9">
        <v>43876</v>
      </c>
      <c r="B12" s="10" t="s">
        <v>84</v>
      </c>
      <c r="C12" s="10"/>
      <c r="D12" s="29"/>
      <c r="E12" s="29"/>
      <c r="F12" s="29"/>
      <c r="G12" s="8"/>
      <c r="H12" s="29"/>
      <c r="I12" s="10">
        <v>1</v>
      </c>
      <c r="J12" s="29"/>
      <c r="K12" s="29"/>
      <c r="L12" s="29"/>
      <c r="M12" s="29"/>
      <c r="N12" s="10"/>
    </row>
    <row r="13" s="15" customFormat="1" spans="1:14">
      <c r="A13" s="9">
        <v>43876</v>
      </c>
      <c r="B13" s="10" t="s">
        <v>105</v>
      </c>
      <c r="C13" s="10"/>
      <c r="D13" s="29"/>
      <c r="E13" s="29"/>
      <c r="F13" s="29"/>
      <c r="G13" s="8"/>
      <c r="H13" s="29"/>
      <c r="I13" s="10">
        <v>2</v>
      </c>
      <c r="J13" s="29"/>
      <c r="K13" s="29"/>
      <c r="L13" s="29"/>
      <c r="M13" s="29"/>
      <c r="N13" s="10"/>
    </row>
    <row r="14" s="28" customFormat="1" spans="1:14">
      <c r="A14" s="30" t="s">
        <v>8</v>
      </c>
      <c r="B14" s="31"/>
      <c r="C14" s="31">
        <f>SUM(C4:C10)</f>
        <v>32</v>
      </c>
      <c r="D14" s="31">
        <v>0</v>
      </c>
      <c r="E14" s="31">
        <f>SUM(E4:E11)</f>
        <v>19</v>
      </c>
      <c r="F14" s="31">
        <v>0</v>
      </c>
      <c r="G14" s="31">
        <v>0</v>
      </c>
      <c r="H14" s="31">
        <v>20000</v>
      </c>
      <c r="I14" s="31">
        <v>39</v>
      </c>
      <c r="J14" s="31">
        <v>9</v>
      </c>
      <c r="K14" s="31">
        <f>SUM(K4:K11)</f>
        <v>18</v>
      </c>
      <c r="L14" s="31">
        <v>0</v>
      </c>
      <c r="M14" s="31">
        <v>18</v>
      </c>
      <c r="N14" s="31">
        <v>0</v>
      </c>
    </row>
    <row r="15" ht="14.25" spans="1:14">
      <c r="A15" s="9">
        <v>43878</v>
      </c>
      <c r="B15" s="17" t="s">
        <v>150</v>
      </c>
      <c r="C15" s="10"/>
      <c r="D15" s="10"/>
      <c r="E15" s="10"/>
      <c r="F15" s="10"/>
      <c r="G15" s="17">
        <v>300</v>
      </c>
      <c r="H15" s="10"/>
      <c r="I15" s="10"/>
      <c r="J15" s="10"/>
      <c r="K15" s="10"/>
      <c r="L15" s="10"/>
      <c r="M15" s="10"/>
      <c r="N15" s="10"/>
    </row>
    <row r="16" ht="14.25" spans="1:14">
      <c r="A16" s="9">
        <v>43878</v>
      </c>
      <c r="B16" s="17" t="s">
        <v>18</v>
      </c>
      <c r="C16" s="10"/>
      <c r="D16" s="10"/>
      <c r="E16" s="10"/>
      <c r="F16" s="10"/>
      <c r="G16" s="17">
        <v>50</v>
      </c>
      <c r="H16" s="10"/>
      <c r="I16" s="10"/>
      <c r="J16" s="10"/>
      <c r="K16" s="10"/>
      <c r="L16" s="10"/>
      <c r="M16" s="10"/>
      <c r="N16" s="10"/>
    </row>
    <row r="17" ht="14.25" spans="1:14">
      <c r="A17" s="9">
        <v>43878</v>
      </c>
      <c r="B17" s="17" t="s">
        <v>47</v>
      </c>
      <c r="C17" s="10"/>
      <c r="D17" s="10"/>
      <c r="E17" s="10"/>
      <c r="F17" s="10"/>
      <c r="G17" s="17">
        <f>3000-2046</f>
        <v>954</v>
      </c>
      <c r="H17" s="10"/>
      <c r="I17" s="10"/>
      <c r="J17" s="10"/>
      <c r="K17" s="10"/>
      <c r="L17" s="10"/>
      <c r="M17" s="10"/>
      <c r="N17" s="10"/>
    </row>
    <row r="18" ht="14.25" spans="1:14">
      <c r="A18" s="9">
        <v>43878</v>
      </c>
      <c r="B18" s="17" t="s">
        <v>85</v>
      </c>
      <c r="C18" s="10"/>
      <c r="D18" s="10"/>
      <c r="E18" s="10"/>
      <c r="F18" s="10"/>
      <c r="G18" s="17">
        <v>100</v>
      </c>
      <c r="H18" s="10"/>
      <c r="I18" s="10"/>
      <c r="J18" s="10"/>
      <c r="K18" s="10"/>
      <c r="L18" s="10"/>
      <c r="M18" s="10"/>
      <c r="N18" s="10"/>
    </row>
    <row r="19" ht="14.25" spans="1:14">
      <c r="A19" s="9">
        <v>43878</v>
      </c>
      <c r="B19" s="17" t="s">
        <v>19</v>
      </c>
      <c r="C19" s="10"/>
      <c r="D19" s="10"/>
      <c r="E19" s="10"/>
      <c r="F19" s="10"/>
      <c r="G19" s="17">
        <v>100</v>
      </c>
      <c r="H19" s="10"/>
      <c r="I19" s="10"/>
      <c r="J19" s="10"/>
      <c r="K19" s="10"/>
      <c r="L19" s="10"/>
      <c r="M19" s="10"/>
      <c r="N19" s="10"/>
    </row>
    <row r="20" ht="14.25" spans="1:14">
      <c r="A20" s="9">
        <v>43878</v>
      </c>
      <c r="B20" s="17" t="s">
        <v>172</v>
      </c>
      <c r="C20" s="10"/>
      <c r="D20" s="10"/>
      <c r="E20" s="10"/>
      <c r="F20" s="10"/>
      <c r="G20" s="17">
        <v>100</v>
      </c>
      <c r="H20" s="10"/>
      <c r="I20" s="10"/>
      <c r="J20" s="10"/>
      <c r="K20" s="10"/>
      <c r="L20" s="10"/>
      <c r="M20" s="10"/>
      <c r="N20" s="10"/>
    </row>
    <row r="21" ht="14.25" spans="1:14">
      <c r="A21" s="9">
        <v>43878</v>
      </c>
      <c r="B21" s="17" t="s">
        <v>104</v>
      </c>
      <c r="C21" s="10"/>
      <c r="D21" s="10"/>
      <c r="E21" s="10"/>
      <c r="F21" s="10"/>
      <c r="G21" s="17">
        <v>50</v>
      </c>
      <c r="H21" s="10"/>
      <c r="I21" s="10"/>
      <c r="J21" s="10"/>
      <c r="K21" s="10"/>
      <c r="L21" s="10"/>
      <c r="M21" s="10"/>
      <c r="N21" s="10"/>
    </row>
    <row r="22" ht="14.25" spans="1:14">
      <c r="A22" s="9">
        <v>43878</v>
      </c>
      <c r="B22" s="17" t="s">
        <v>111</v>
      </c>
      <c r="C22" s="10"/>
      <c r="D22" s="10"/>
      <c r="E22" s="10"/>
      <c r="F22" s="10"/>
      <c r="G22" s="17">
        <v>300</v>
      </c>
      <c r="H22" s="10"/>
      <c r="I22" s="10"/>
      <c r="J22" s="10"/>
      <c r="K22" s="10"/>
      <c r="L22" s="10"/>
      <c r="M22" s="10"/>
      <c r="N22" s="10"/>
    </row>
    <row r="23" ht="14.25" spans="1:14">
      <c r="A23" s="9">
        <v>43878</v>
      </c>
      <c r="B23" s="17" t="s">
        <v>71</v>
      </c>
      <c r="C23" s="10"/>
      <c r="D23" s="10"/>
      <c r="E23" s="10"/>
      <c r="F23" s="10"/>
      <c r="G23" s="17">
        <v>60</v>
      </c>
      <c r="H23" s="10"/>
      <c r="I23" s="10"/>
      <c r="J23" s="10"/>
      <c r="K23" s="10"/>
      <c r="L23" s="10"/>
      <c r="M23" s="10"/>
      <c r="N23" s="10"/>
    </row>
    <row r="24" ht="14.25" spans="1:14">
      <c r="A24" s="9">
        <v>43878</v>
      </c>
      <c r="B24" s="17" t="s">
        <v>72</v>
      </c>
      <c r="C24" s="10"/>
      <c r="D24" s="10"/>
      <c r="E24" s="10"/>
      <c r="F24" s="10"/>
      <c r="G24" s="17">
        <v>280</v>
      </c>
      <c r="H24" s="10"/>
      <c r="I24" s="10"/>
      <c r="J24" s="10"/>
      <c r="K24" s="10"/>
      <c r="L24" s="10"/>
      <c r="M24" s="10"/>
      <c r="N24" s="10"/>
    </row>
    <row r="25" ht="14.25" spans="1:14">
      <c r="A25" s="9">
        <v>43878</v>
      </c>
      <c r="B25" s="17" t="s">
        <v>50</v>
      </c>
      <c r="C25" s="10"/>
      <c r="D25" s="10"/>
      <c r="E25" s="10"/>
      <c r="F25" s="10"/>
      <c r="G25" s="17">
        <v>200</v>
      </c>
      <c r="H25" s="10"/>
      <c r="I25" s="10"/>
      <c r="J25" s="10"/>
      <c r="K25" s="10"/>
      <c r="L25" s="10"/>
      <c r="M25" s="10"/>
      <c r="N25" s="10"/>
    </row>
    <row r="26" ht="14.25" spans="1:14">
      <c r="A26" s="9">
        <v>43878</v>
      </c>
      <c r="B26" s="17" t="s">
        <v>113</v>
      </c>
      <c r="C26" s="10"/>
      <c r="D26" s="10"/>
      <c r="E26" s="10"/>
      <c r="F26" s="10"/>
      <c r="G26" s="17">
        <v>150</v>
      </c>
      <c r="H26" s="10"/>
      <c r="I26" s="10"/>
      <c r="J26" s="10"/>
      <c r="K26" s="10"/>
      <c r="L26" s="10"/>
      <c r="M26" s="10"/>
      <c r="N26" s="10"/>
    </row>
    <row r="27" ht="14.25" spans="1:14">
      <c r="A27" s="9">
        <v>43878</v>
      </c>
      <c r="B27" s="17" t="s">
        <v>124</v>
      </c>
      <c r="C27" s="10"/>
      <c r="D27" s="10"/>
      <c r="E27" s="10"/>
      <c r="F27" s="10"/>
      <c r="G27" s="17">
        <v>50</v>
      </c>
      <c r="H27" s="10"/>
      <c r="I27" s="10"/>
      <c r="J27" s="10"/>
      <c r="K27" s="10"/>
      <c r="L27" s="10"/>
      <c r="M27" s="10"/>
      <c r="N27" s="10"/>
    </row>
    <row r="28" ht="14.25" spans="1:14">
      <c r="A28" s="9">
        <v>43878</v>
      </c>
      <c r="B28" s="17" t="s">
        <v>112</v>
      </c>
      <c r="C28" s="10"/>
      <c r="D28" s="10"/>
      <c r="E28" s="10"/>
      <c r="F28" s="10"/>
      <c r="G28" s="17">
        <v>100</v>
      </c>
      <c r="H28" s="10"/>
      <c r="I28" s="10"/>
      <c r="J28" s="10"/>
      <c r="K28" s="10"/>
      <c r="L28" s="10"/>
      <c r="M28" s="10"/>
      <c r="N28" s="10"/>
    </row>
    <row r="29" ht="14.25" spans="1:14">
      <c r="A29" s="9">
        <v>43878</v>
      </c>
      <c r="B29" s="17" t="s">
        <v>173</v>
      </c>
      <c r="C29" s="10"/>
      <c r="D29" s="10"/>
      <c r="E29" s="10"/>
      <c r="F29" s="10"/>
      <c r="G29" s="17">
        <v>100</v>
      </c>
      <c r="H29" s="10"/>
      <c r="I29" s="10"/>
      <c r="J29" s="10"/>
      <c r="K29" s="10"/>
      <c r="L29" s="10"/>
      <c r="M29" s="10"/>
      <c r="N29" s="10"/>
    </row>
    <row r="30" ht="14.25" spans="1:14">
      <c r="A30" s="9">
        <v>43878</v>
      </c>
      <c r="B30" s="17" t="s">
        <v>174</v>
      </c>
      <c r="C30" s="10"/>
      <c r="D30" s="10"/>
      <c r="E30" s="10"/>
      <c r="F30" s="10"/>
      <c r="G30" s="17">
        <v>100</v>
      </c>
      <c r="H30" s="10"/>
      <c r="I30" s="10"/>
      <c r="J30" s="10"/>
      <c r="K30" s="10"/>
      <c r="L30" s="10"/>
      <c r="M30" s="10"/>
      <c r="N30" s="10"/>
    </row>
    <row r="31" ht="14.25" spans="1:14">
      <c r="A31" s="9">
        <v>43878</v>
      </c>
      <c r="B31" s="17" t="s">
        <v>70</v>
      </c>
      <c r="C31" s="10"/>
      <c r="D31" s="10"/>
      <c r="E31" s="10"/>
      <c r="F31" s="10"/>
      <c r="G31" s="17">
        <v>100</v>
      </c>
      <c r="H31" s="10"/>
      <c r="I31" s="10"/>
      <c r="J31" s="10"/>
      <c r="K31" s="10"/>
      <c r="L31" s="10"/>
      <c r="M31" s="10"/>
      <c r="N31" s="10"/>
    </row>
    <row r="32" ht="14.25" spans="1:14">
      <c r="A32" s="9">
        <v>43878</v>
      </c>
      <c r="B32" s="17" t="s">
        <v>24</v>
      </c>
      <c r="C32" s="10"/>
      <c r="D32" s="10"/>
      <c r="E32" s="10"/>
      <c r="F32" s="10"/>
      <c r="G32" s="17">
        <v>300</v>
      </c>
      <c r="H32" s="10"/>
      <c r="I32" s="10"/>
      <c r="J32" s="10"/>
      <c r="K32" s="10"/>
      <c r="L32" s="10"/>
      <c r="M32" s="10"/>
      <c r="N32" s="10"/>
    </row>
    <row r="33" ht="14.25" spans="1:14">
      <c r="A33" s="9">
        <v>43878</v>
      </c>
      <c r="B33" s="17" t="s">
        <v>68</v>
      </c>
      <c r="C33" s="10"/>
      <c r="D33" s="10"/>
      <c r="E33" s="10"/>
      <c r="F33" s="10"/>
      <c r="G33" s="17">
        <v>50</v>
      </c>
      <c r="H33" s="10"/>
      <c r="I33" s="10"/>
      <c r="J33" s="10"/>
      <c r="K33" s="10"/>
      <c r="L33" s="10"/>
      <c r="M33" s="10"/>
      <c r="N33" s="10"/>
    </row>
    <row r="34" ht="14.25" spans="1:14">
      <c r="A34" s="9">
        <v>43878</v>
      </c>
      <c r="B34" s="17" t="s">
        <v>63</v>
      </c>
      <c r="C34" s="10"/>
      <c r="D34" s="10"/>
      <c r="E34" s="10"/>
      <c r="F34" s="10"/>
      <c r="G34" s="17">
        <v>50</v>
      </c>
      <c r="H34" s="10"/>
      <c r="I34" s="10"/>
      <c r="J34" s="10"/>
      <c r="K34" s="10"/>
      <c r="L34" s="10"/>
      <c r="M34" s="10"/>
      <c r="N34" s="10"/>
    </row>
    <row r="35" s="14" customFormat="1" spans="1:14">
      <c r="A35" s="6" t="s">
        <v>8</v>
      </c>
      <c r="B35" s="6"/>
      <c r="C35" s="6">
        <v>0</v>
      </c>
      <c r="D35" s="6">
        <v>0</v>
      </c>
      <c r="E35" s="6">
        <v>0</v>
      </c>
      <c r="F35" s="6">
        <v>0</v>
      </c>
      <c r="G35" s="6">
        <f>SUM(G15:G34)</f>
        <v>3494</v>
      </c>
      <c r="H35" s="6">
        <f>H14-G35</f>
        <v>16506</v>
      </c>
      <c r="I35" s="6">
        <v>0</v>
      </c>
      <c r="J35" s="6">
        <v>9</v>
      </c>
      <c r="K35" s="6">
        <v>0</v>
      </c>
      <c r="L35" s="6">
        <v>0</v>
      </c>
      <c r="M35" s="6">
        <v>0</v>
      </c>
      <c r="N35" s="6">
        <v>0</v>
      </c>
    </row>
    <row r="36" ht="14.25" spans="1:14">
      <c r="A36" s="9">
        <v>43879</v>
      </c>
      <c r="B36" s="17" t="s">
        <v>150</v>
      </c>
      <c r="C36" s="10"/>
      <c r="D36" s="10"/>
      <c r="E36" s="10"/>
      <c r="F36" s="10"/>
      <c r="G36" s="17">
        <v>400</v>
      </c>
      <c r="H36" s="10"/>
      <c r="I36" s="10"/>
      <c r="J36" s="10"/>
      <c r="K36" s="10"/>
      <c r="L36" s="10"/>
      <c r="M36" s="10"/>
      <c r="N36" s="10"/>
    </row>
    <row r="37" ht="14.25" spans="1:14">
      <c r="A37" s="9">
        <v>43879</v>
      </c>
      <c r="B37" s="17" t="s">
        <v>85</v>
      </c>
      <c r="C37" s="10"/>
      <c r="D37" s="10"/>
      <c r="E37" s="10"/>
      <c r="F37" s="10"/>
      <c r="G37" s="17">
        <v>100</v>
      </c>
      <c r="H37" s="10"/>
      <c r="I37" s="10"/>
      <c r="J37" s="10"/>
      <c r="K37" s="10"/>
      <c r="L37" s="10"/>
      <c r="M37" s="10"/>
      <c r="N37" s="10"/>
    </row>
    <row r="38" ht="14.25" spans="1:14">
      <c r="A38" s="9">
        <v>43879</v>
      </c>
      <c r="B38" s="17" t="s">
        <v>19</v>
      </c>
      <c r="C38" s="10"/>
      <c r="D38" s="10"/>
      <c r="E38" s="10"/>
      <c r="F38" s="10"/>
      <c r="G38" s="17">
        <v>200</v>
      </c>
      <c r="H38" s="10"/>
      <c r="I38" s="10"/>
      <c r="J38" s="10"/>
      <c r="K38" s="10"/>
      <c r="L38" s="10"/>
      <c r="M38" s="10"/>
      <c r="N38" s="10"/>
    </row>
    <row r="39" ht="14.25" spans="1:14">
      <c r="A39" s="9">
        <v>43879</v>
      </c>
      <c r="B39" s="17" t="s">
        <v>69</v>
      </c>
      <c r="C39" s="10"/>
      <c r="D39" s="10"/>
      <c r="E39" s="10"/>
      <c r="F39" s="10"/>
      <c r="G39" s="17">
        <v>100</v>
      </c>
      <c r="H39" s="10"/>
      <c r="I39" s="10"/>
      <c r="J39" s="10"/>
      <c r="K39" s="10"/>
      <c r="L39" s="10"/>
      <c r="M39" s="10"/>
      <c r="N39" s="10"/>
    </row>
    <row r="40" ht="14.25" spans="1:14">
      <c r="A40" s="9">
        <v>43879</v>
      </c>
      <c r="B40" s="17" t="s">
        <v>73</v>
      </c>
      <c r="C40" s="10"/>
      <c r="D40" s="10"/>
      <c r="E40" s="10"/>
      <c r="F40" s="10"/>
      <c r="G40" s="17">
        <v>30</v>
      </c>
      <c r="H40" s="10"/>
      <c r="I40" s="10"/>
      <c r="J40" s="10"/>
      <c r="K40" s="10"/>
      <c r="L40" s="10"/>
      <c r="M40" s="10"/>
      <c r="N40" s="10"/>
    </row>
    <row r="41" ht="14.25" spans="1:14">
      <c r="A41" s="9">
        <v>43879</v>
      </c>
      <c r="B41" s="17" t="s">
        <v>68</v>
      </c>
      <c r="C41" s="10"/>
      <c r="D41" s="10"/>
      <c r="E41" s="10"/>
      <c r="F41" s="10"/>
      <c r="G41" s="17">
        <v>80</v>
      </c>
      <c r="H41" s="10"/>
      <c r="I41" s="10"/>
      <c r="J41" s="10"/>
      <c r="K41" s="10"/>
      <c r="L41" s="10"/>
      <c r="M41" s="10"/>
      <c r="N41" s="10"/>
    </row>
    <row r="42" ht="14.25" spans="1:14">
      <c r="A42" s="9">
        <v>43879</v>
      </c>
      <c r="B42" s="17" t="s">
        <v>67</v>
      </c>
      <c r="C42" s="10"/>
      <c r="D42" s="10"/>
      <c r="E42" s="10"/>
      <c r="F42" s="10"/>
      <c r="G42" s="17">
        <v>500</v>
      </c>
      <c r="H42" s="10"/>
      <c r="I42" s="10"/>
      <c r="J42" s="10"/>
      <c r="K42" s="10"/>
      <c r="L42" s="10"/>
      <c r="M42" s="10"/>
      <c r="N42" s="10"/>
    </row>
    <row r="43" ht="14.25" spans="1:14">
      <c r="A43" s="9">
        <v>43879</v>
      </c>
      <c r="B43" s="17" t="s">
        <v>74</v>
      </c>
      <c r="C43" s="10"/>
      <c r="D43" s="10"/>
      <c r="E43" s="10"/>
      <c r="F43" s="10"/>
      <c r="G43" s="17">
        <v>200</v>
      </c>
      <c r="H43" s="10"/>
      <c r="I43" s="10"/>
      <c r="J43" s="10"/>
      <c r="K43" s="10"/>
      <c r="L43" s="10"/>
      <c r="M43" s="10"/>
      <c r="N43" s="10"/>
    </row>
    <row r="44" ht="14.25" spans="1:14">
      <c r="A44" s="9">
        <v>43879</v>
      </c>
      <c r="B44" s="17" t="s">
        <v>25</v>
      </c>
      <c r="C44" s="10"/>
      <c r="D44" s="10"/>
      <c r="E44" s="10"/>
      <c r="F44" s="10"/>
      <c r="G44" s="17">
        <v>100</v>
      </c>
      <c r="H44" s="10"/>
      <c r="I44" s="10"/>
      <c r="J44" s="10"/>
      <c r="K44" s="10"/>
      <c r="L44" s="10"/>
      <c r="M44" s="10"/>
      <c r="N44" s="10"/>
    </row>
    <row r="45" ht="14.25" spans="1:14">
      <c r="A45" s="9">
        <v>43879</v>
      </c>
      <c r="B45" s="17" t="s">
        <v>61</v>
      </c>
      <c r="C45" s="10"/>
      <c r="D45" s="10"/>
      <c r="E45" s="10"/>
      <c r="F45" s="10"/>
      <c r="G45" s="17">
        <v>100</v>
      </c>
      <c r="H45" s="10"/>
      <c r="I45" s="10"/>
      <c r="J45" s="10"/>
      <c r="K45" s="10"/>
      <c r="L45" s="10"/>
      <c r="M45" s="10"/>
      <c r="N45" s="10"/>
    </row>
    <row r="46" ht="28.5" spans="1:14">
      <c r="A46" s="9">
        <v>43879</v>
      </c>
      <c r="B46" s="17" t="s">
        <v>149</v>
      </c>
      <c r="C46" s="10"/>
      <c r="D46" s="10"/>
      <c r="E46" s="10"/>
      <c r="F46" s="10"/>
      <c r="G46" s="17">
        <v>300</v>
      </c>
      <c r="H46" s="10"/>
      <c r="I46" s="10"/>
      <c r="J46" s="10"/>
      <c r="K46" s="10"/>
      <c r="L46" s="10"/>
      <c r="M46" s="10"/>
      <c r="N46" s="10"/>
    </row>
    <row r="47" ht="14.25" spans="1:14">
      <c r="A47" s="9">
        <v>43879</v>
      </c>
      <c r="B47" s="17" t="s">
        <v>49</v>
      </c>
      <c r="C47" s="10"/>
      <c r="D47" s="10"/>
      <c r="E47" s="10"/>
      <c r="F47" s="10"/>
      <c r="G47" s="17">
        <v>50</v>
      </c>
      <c r="H47" s="10"/>
      <c r="I47" s="10"/>
      <c r="J47" s="10"/>
      <c r="K47" s="10"/>
      <c r="L47" s="10"/>
      <c r="M47" s="10"/>
      <c r="N47" s="10"/>
    </row>
    <row r="48" ht="14.25" spans="1:14">
      <c r="A48" s="9">
        <v>43879</v>
      </c>
      <c r="B48" s="17" t="s">
        <v>29</v>
      </c>
      <c r="C48" s="10"/>
      <c r="D48" s="10"/>
      <c r="E48" s="10"/>
      <c r="F48" s="10"/>
      <c r="G48" s="17">
        <v>50</v>
      </c>
      <c r="H48" s="10"/>
      <c r="I48" s="10"/>
      <c r="J48" s="10"/>
      <c r="K48" s="10"/>
      <c r="L48" s="10"/>
      <c r="M48" s="10"/>
      <c r="N48" s="10"/>
    </row>
    <row r="49" ht="14.25" spans="1:14">
      <c r="A49" s="9">
        <v>43879</v>
      </c>
      <c r="B49" s="17" t="s">
        <v>28</v>
      </c>
      <c r="C49" s="10"/>
      <c r="D49" s="10"/>
      <c r="E49" s="10"/>
      <c r="F49" s="10"/>
      <c r="G49" s="17">
        <v>70</v>
      </c>
      <c r="H49" s="10"/>
      <c r="I49" s="10"/>
      <c r="J49" s="10"/>
      <c r="K49" s="10"/>
      <c r="L49" s="10"/>
      <c r="M49" s="10"/>
      <c r="N49" s="10"/>
    </row>
    <row r="50" s="14" customFormat="1" spans="1:14">
      <c r="A50" s="6" t="s">
        <v>8</v>
      </c>
      <c r="B50" s="6"/>
      <c r="C50" s="6">
        <v>0</v>
      </c>
      <c r="D50" s="6">
        <v>0</v>
      </c>
      <c r="E50" s="6">
        <v>0</v>
      </c>
      <c r="F50" s="6">
        <v>0</v>
      </c>
      <c r="G50" s="6">
        <f>SUM(G36:G49)</f>
        <v>2280</v>
      </c>
      <c r="H50" s="6">
        <f>H35-G50</f>
        <v>14226</v>
      </c>
      <c r="I50" s="6">
        <v>0</v>
      </c>
      <c r="J50" s="6">
        <v>9</v>
      </c>
      <c r="K50" s="6">
        <v>0</v>
      </c>
      <c r="L50" s="6">
        <v>0</v>
      </c>
      <c r="M50" s="6">
        <v>0</v>
      </c>
      <c r="N50" s="6">
        <v>0</v>
      </c>
    </row>
    <row r="51" ht="14.25" spans="1:14">
      <c r="A51" s="9">
        <v>43880</v>
      </c>
      <c r="B51" s="17" t="s">
        <v>24</v>
      </c>
      <c r="C51" s="10"/>
      <c r="D51" s="10"/>
      <c r="E51" s="10"/>
      <c r="F51" s="10"/>
      <c r="G51" s="17">
        <v>300</v>
      </c>
      <c r="H51" s="10"/>
      <c r="I51" s="10"/>
      <c r="J51" s="10"/>
      <c r="K51" s="10"/>
      <c r="L51" s="10"/>
      <c r="M51" s="10"/>
      <c r="N51" s="10"/>
    </row>
    <row r="52" ht="14.25" spans="1:14">
      <c r="A52" s="9">
        <v>43880</v>
      </c>
      <c r="B52" s="17" t="s">
        <v>147</v>
      </c>
      <c r="C52" s="10"/>
      <c r="D52" s="10"/>
      <c r="E52" s="10"/>
      <c r="F52" s="10"/>
      <c r="G52" s="17">
        <v>200</v>
      </c>
      <c r="H52" s="10"/>
      <c r="I52" s="10"/>
      <c r="J52" s="10"/>
      <c r="K52" s="10"/>
      <c r="L52" s="10"/>
      <c r="M52" s="10"/>
      <c r="N52" s="10"/>
    </row>
    <row r="53" ht="14.25" spans="1:14">
      <c r="A53" s="9">
        <v>43880</v>
      </c>
      <c r="B53" s="17" t="s">
        <v>19</v>
      </c>
      <c r="C53" s="10"/>
      <c r="D53" s="10"/>
      <c r="E53" s="10"/>
      <c r="F53" s="10"/>
      <c r="G53" s="17">
        <v>100</v>
      </c>
      <c r="H53" s="10"/>
      <c r="I53" s="10"/>
      <c r="J53" s="10"/>
      <c r="K53" s="10"/>
      <c r="L53" s="10"/>
      <c r="M53" s="10"/>
      <c r="N53" s="10"/>
    </row>
    <row r="54" ht="14.25" spans="1:14">
      <c r="A54" s="9">
        <v>43880</v>
      </c>
      <c r="B54" s="17" t="s">
        <v>29</v>
      </c>
      <c r="C54" s="10"/>
      <c r="D54" s="10"/>
      <c r="E54" s="10"/>
      <c r="F54" s="10"/>
      <c r="G54" s="17">
        <v>100</v>
      </c>
      <c r="H54" s="10"/>
      <c r="I54" s="10"/>
      <c r="J54" s="10"/>
      <c r="K54" s="10"/>
      <c r="L54" s="10"/>
      <c r="M54" s="10"/>
      <c r="N54" s="10"/>
    </row>
    <row r="55" ht="14.25" spans="1:14">
      <c r="A55" s="9">
        <v>43880</v>
      </c>
      <c r="B55" s="17" t="s">
        <v>111</v>
      </c>
      <c r="C55" s="10"/>
      <c r="D55" s="10"/>
      <c r="E55" s="10"/>
      <c r="F55" s="10"/>
      <c r="G55" s="17">
        <v>350</v>
      </c>
      <c r="H55" s="10"/>
      <c r="I55" s="10"/>
      <c r="J55" s="10"/>
      <c r="K55" s="10"/>
      <c r="L55" s="10"/>
      <c r="M55" s="10"/>
      <c r="N55" s="10"/>
    </row>
    <row r="56" ht="14.25" spans="1:14">
      <c r="A56" s="9">
        <v>43880</v>
      </c>
      <c r="B56" s="17" t="s">
        <v>72</v>
      </c>
      <c r="C56" s="10"/>
      <c r="D56" s="10"/>
      <c r="E56" s="10"/>
      <c r="F56" s="10"/>
      <c r="G56" s="17">
        <v>300</v>
      </c>
      <c r="H56" s="10"/>
      <c r="I56" s="10"/>
      <c r="J56" s="10"/>
      <c r="K56" s="10"/>
      <c r="L56" s="10"/>
      <c r="M56" s="10"/>
      <c r="N56" s="10"/>
    </row>
    <row r="57" ht="14.25" spans="1:14">
      <c r="A57" s="9">
        <v>43880</v>
      </c>
      <c r="B57" s="17" t="s">
        <v>52</v>
      </c>
      <c r="C57" s="10"/>
      <c r="D57" s="10"/>
      <c r="E57" s="10"/>
      <c r="F57" s="10"/>
      <c r="G57" s="17">
        <v>100</v>
      </c>
      <c r="H57" s="10"/>
      <c r="I57" s="10"/>
      <c r="J57" s="10"/>
      <c r="K57" s="10"/>
      <c r="L57" s="10"/>
      <c r="M57" s="10"/>
      <c r="N57" s="10"/>
    </row>
    <row r="58" ht="14.25" spans="1:14">
      <c r="A58" s="9">
        <v>43880</v>
      </c>
      <c r="B58" s="17" t="s">
        <v>50</v>
      </c>
      <c r="C58" s="10"/>
      <c r="D58" s="10"/>
      <c r="E58" s="10"/>
      <c r="F58" s="10"/>
      <c r="G58" s="32">
        <v>100</v>
      </c>
      <c r="H58" s="10"/>
      <c r="I58" s="10"/>
      <c r="J58" s="10"/>
      <c r="K58" s="10"/>
      <c r="L58" s="10"/>
      <c r="M58" s="10"/>
      <c r="N58" s="10"/>
    </row>
    <row r="59" ht="14.25" spans="1:14">
      <c r="A59" s="9">
        <v>43880</v>
      </c>
      <c r="B59" s="17" t="s">
        <v>175</v>
      </c>
      <c r="C59" s="10"/>
      <c r="D59" s="10"/>
      <c r="E59" s="10"/>
      <c r="F59" s="10"/>
      <c r="G59" s="32">
        <v>20</v>
      </c>
      <c r="H59" s="10"/>
      <c r="I59" s="10"/>
      <c r="J59" s="10"/>
      <c r="K59" s="10"/>
      <c r="L59" s="10"/>
      <c r="M59" s="10"/>
      <c r="N59" s="10"/>
    </row>
    <row r="60" ht="14.25" spans="1:14">
      <c r="A60" s="9">
        <v>43880</v>
      </c>
      <c r="B60" s="17" t="s">
        <v>64</v>
      </c>
      <c r="C60" s="10"/>
      <c r="D60" s="10"/>
      <c r="E60" s="10"/>
      <c r="F60" s="10"/>
      <c r="G60" s="32">
        <v>100</v>
      </c>
      <c r="H60" s="10"/>
      <c r="I60" s="10"/>
      <c r="J60" s="10"/>
      <c r="K60" s="10"/>
      <c r="L60" s="10"/>
      <c r="M60" s="10"/>
      <c r="N60" s="10"/>
    </row>
    <row r="61" ht="14.25" spans="1:14">
      <c r="A61" s="9">
        <v>43880</v>
      </c>
      <c r="B61" s="17" t="s">
        <v>85</v>
      </c>
      <c r="C61" s="10"/>
      <c r="D61" s="10"/>
      <c r="E61" s="10"/>
      <c r="F61" s="10"/>
      <c r="G61" s="32">
        <v>100</v>
      </c>
      <c r="H61" s="10"/>
      <c r="I61" s="10"/>
      <c r="J61" s="10"/>
      <c r="K61" s="10"/>
      <c r="L61" s="10"/>
      <c r="M61" s="10"/>
      <c r="N61" s="10"/>
    </row>
    <row r="62" ht="14.25" spans="1:14">
      <c r="A62" s="9">
        <v>43880</v>
      </c>
      <c r="B62" s="17" t="s">
        <v>31</v>
      </c>
      <c r="C62" s="10"/>
      <c r="D62" s="10"/>
      <c r="E62" s="10"/>
      <c r="F62" s="10"/>
      <c r="G62" s="32">
        <v>100</v>
      </c>
      <c r="H62" s="10"/>
      <c r="I62" s="10"/>
      <c r="J62" s="10"/>
      <c r="K62" s="10"/>
      <c r="L62" s="10"/>
      <c r="M62" s="10"/>
      <c r="N62" s="10"/>
    </row>
    <row r="63" ht="14.25" spans="1:14">
      <c r="A63" s="9">
        <v>43880</v>
      </c>
      <c r="B63" s="17" t="s">
        <v>54</v>
      </c>
      <c r="C63" s="10"/>
      <c r="D63" s="10"/>
      <c r="E63" s="10"/>
      <c r="F63" s="10"/>
      <c r="G63" s="32">
        <v>150</v>
      </c>
      <c r="H63" s="10"/>
      <c r="I63" s="10"/>
      <c r="J63" s="10"/>
      <c r="K63" s="10"/>
      <c r="L63" s="10"/>
      <c r="M63" s="10"/>
      <c r="N63" s="10"/>
    </row>
    <row r="64" ht="14.25" spans="1:14">
      <c r="A64" s="9">
        <v>43880</v>
      </c>
      <c r="B64" s="17" t="s">
        <v>43</v>
      </c>
      <c r="C64" s="10"/>
      <c r="D64" s="10"/>
      <c r="E64" s="10"/>
      <c r="F64" s="10"/>
      <c r="G64" s="32">
        <v>150</v>
      </c>
      <c r="H64" s="10"/>
      <c r="I64" s="10"/>
      <c r="J64" s="10"/>
      <c r="K64" s="10"/>
      <c r="L64" s="10"/>
      <c r="M64" s="10"/>
      <c r="N64" s="10"/>
    </row>
    <row r="65" ht="14.25" spans="1:14">
      <c r="A65" s="9">
        <v>43880</v>
      </c>
      <c r="B65" s="17" t="s">
        <v>176</v>
      </c>
      <c r="C65" s="10"/>
      <c r="D65" s="10"/>
      <c r="E65" s="10"/>
      <c r="F65" s="10"/>
      <c r="G65" s="32">
        <v>200</v>
      </c>
      <c r="H65" s="10"/>
      <c r="I65" s="10"/>
      <c r="J65" s="10"/>
      <c r="K65" s="10"/>
      <c r="L65" s="10"/>
      <c r="M65" s="10"/>
      <c r="N65" s="10"/>
    </row>
    <row r="66" ht="14.25" spans="1:14">
      <c r="A66" s="9">
        <v>43880</v>
      </c>
      <c r="B66" s="17" t="s">
        <v>120</v>
      </c>
      <c r="C66" s="10"/>
      <c r="D66" s="10"/>
      <c r="E66" s="10"/>
      <c r="F66" s="10"/>
      <c r="G66" s="32">
        <v>200</v>
      </c>
      <c r="H66" s="10"/>
      <c r="I66" s="10"/>
      <c r="J66" s="10"/>
      <c r="K66" s="10"/>
      <c r="L66" s="10"/>
      <c r="M66" s="10"/>
      <c r="N66" s="10"/>
    </row>
    <row r="67" ht="14.25" spans="1:14">
      <c r="A67" s="9">
        <v>43880</v>
      </c>
      <c r="B67" s="17" t="s">
        <v>112</v>
      </c>
      <c r="C67" s="10"/>
      <c r="D67" s="10"/>
      <c r="E67" s="10"/>
      <c r="F67" s="10"/>
      <c r="G67" s="32">
        <v>100</v>
      </c>
      <c r="H67" s="10"/>
      <c r="I67" s="10"/>
      <c r="J67" s="10"/>
      <c r="K67" s="10"/>
      <c r="L67" s="10"/>
      <c r="M67" s="10"/>
      <c r="N67" s="10"/>
    </row>
    <row r="68" ht="14.25" spans="1:14">
      <c r="A68" s="9">
        <v>43880</v>
      </c>
      <c r="B68" s="17" t="s">
        <v>63</v>
      </c>
      <c r="C68" s="10"/>
      <c r="D68" s="10"/>
      <c r="E68" s="10"/>
      <c r="F68" s="10"/>
      <c r="G68" s="32">
        <v>100</v>
      </c>
      <c r="H68" s="10"/>
      <c r="I68" s="10"/>
      <c r="J68" s="10"/>
      <c r="K68" s="10"/>
      <c r="L68" s="10"/>
      <c r="M68" s="10"/>
      <c r="N68" s="10"/>
    </row>
    <row r="69" ht="14.25" spans="1:14">
      <c r="A69" s="9">
        <v>43880</v>
      </c>
      <c r="B69" s="17" t="s">
        <v>105</v>
      </c>
      <c r="C69" s="10"/>
      <c r="D69" s="10"/>
      <c r="E69" s="10"/>
      <c r="F69" s="10"/>
      <c r="G69" s="32">
        <v>100</v>
      </c>
      <c r="H69" s="10"/>
      <c r="I69" s="10"/>
      <c r="J69" s="10"/>
      <c r="K69" s="10"/>
      <c r="L69" s="10"/>
      <c r="M69" s="10"/>
      <c r="N69" s="10"/>
    </row>
    <row r="70" ht="14.25" spans="1:14">
      <c r="A70" s="9">
        <v>43880</v>
      </c>
      <c r="B70" s="17" t="s">
        <v>119</v>
      </c>
      <c r="C70" s="10"/>
      <c r="D70" s="10"/>
      <c r="E70" s="10"/>
      <c r="F70" s="10"/>
      <c r="G70" s="32">
        <v>50</v>
      </c>
      <c r="H70" s="10"/>
      <c r="I70" s="10"/>
      <c r="J70" s="10"/>
      <c r="K70" s="10"/>
      <c r="L70" s="10"/>
      <c r="M70" s="10"/>
      <c r="N70" s="10"/>
    </row>
    <row r="71" ht="14.25" spans="1:14">
      <c r="A71" s="9">
        <v>43880</v>
      </c>
      <c r="B71" s="17" t="s">
        <v>49</v>
      </c>
      <c r="C71" s="10"/>
      <c r="D71" s="10"/>
      <c r="E71" s="10"/>
      <c r="F71" s="10"/>
      <c r="G71" s="32">
        <v>50</v>
      </c>
      <c r="H71" s="10"/>
      <c r="I71" s="10"/>
      <c r="J71" s="10"/>
      <c r="K71" s="10"/>
      <c r="L71" s="10"/>
      <c r="M71" s="10"/>
      <c r="N71" s="10"/>
    </row>
    <row r="72" s="14" customFormat="1" spans="1:14">
      <c r="A72" s="6" t="s">
        <v>8</v>
      </c>
      <c r="B72" s="6"/>
      <c r="C72" s="6">
        <v>0</v>
      </c>
      <c r="D72" s="6">
        <v>0</v>
      </c>
      <c r="E72" s="6">
        <v>0</v>
      </c>
      <c r="F72" s="6">
        <v>0</v>
      </c>
      <c r="G72" s="6">
        <f>SUM(G51:G71)</f>
        <v>2970</v>
      </c>
      <c r="H72" s="6">
        <f>H50-G72</f>
        <v>11256</v>
      </c>
      <c r="I72" s="6">
        <v>0</v>
      </c>
      <c r="J72" s="6">
        <v>9</v>
      </c>
      <c r="K72" s="6">
        <v>0</v>
      </c>
      <c r="L72" s="6">
        <v>0</v>
      </c>
      <c r="M72" s="6">
        <v>0</v>
      </c>
      <c r="N72" s="6">
        <v>0</v>
      </c>
    </row>
    <row r="73" ht="14.25" spans="1:14">
      <c r="A73" s="9">
        <v>43881</v>
      </c>
      <c r="B73" s="17" t="s">
        <v>18</v>
      </c>
      <c r="C73" s="10"/>
      <c r="D73" s="10"/>
      <c r="E73" s="10"/>
      <c r="F73" s="10"/>
      <c r="G73" s="17">
        <v>100</v>
      </c>
      <c r="H73" s="10"/>
      <c r="I73" s="10"/>
      <c r="J73" s="10"/>
      <c r="K73" s="10"/>
      <c r="L73" s="10"/>
      <c r="M73" s="10"/>
      <c r="N73" s="10"/>
    </row>
    <row r="74" ht="14.25" spans="1:14">
      <c r="A74" s="9">
        <v>43881</v>
      </c>
      <c r="B74" s="17" t="s">
        <v>85</v>
      </c>
      <c r="C74" s="10"/>
      <c r="D74" s="10"/>
      <c r="E74" s="10"/>
      <c r="F74" s="10"/>
      <c r="G74" s="17">
        <v>100</v>
      </c>
      <c r="H74" s="10"/>
      <c r="I74" s="10"/>
      <c r="J74" s="10"/>
      <c r="K74" s="10"/>
      <c r="L74" s="10"/>
      <c r="M74" s="10"/>
      <c r="N74" s="10"/>
    </row>
    <row r="75" ht="14.25" spans="1:14">
      <c r="A75" s="9">
        <v>43881</v>
      </c>
      <c r="B75" s="17" t="s">
        <v>32</v>
      </c>
      <c r="C75" s="10"/>
      <c r="D75" s="10"/>
      <c r="E75" s="10"/>
      <c r="F75" s="10"/>
      <c r="G75" s="17">
        <v>100</v>
      </c>
      <c r="H75" s="10"/>
      <c r="I75" s="10"/>
      <c r="J75" s="10"/>
      <c r="K75" s="10"/>
      <c r="L75" s="10"/>
      <c r="M75" s="10"/>
      <c r="N75" s="10"/>
    </row>
    <row r="76" ht="14.25" spans="1:14">
      <c r="A76" s="9">
        <v>43881</v>
      </c>
      <c r="B76" s="17" t="s">
        <v>19</v>
      </c>
      <c r="C76" s="10"/>
      <c r="D76" s="10"/>
      <c r="E76" s="10"/>
      <c r="F76" s="10"/>
      <c r="G76" s="17">
        <v>100</v>
      </c>
      <c r="H76" s="10"/>
      <c r="I76" s="10"/>
      <c r="J76" s="10"/>
      <c r="K76" s="10"/>
      <c r="L76" s="10"/>
      <c r="M76" s="10"/>
      <c r="N76" s="10"/>
    </row>
    <row r="77" ht="14.25" spans="1:14">
      <c r="A77" s="9">
        <v>43881</v>
      </c>
      <c r="B77" s="17" t="s">
        <v>177</v>
      </c>
      <c r="C77" s="10"/>
      <c r="D77" s="10"/>
      <c r="E77" s="10"/>
      <c r="F77" s="10"/>
      <c r="G77" s="17">
        <v>100</v>
      </c>
      <c r="H77" s="10"/>
      <c r="I77" s="10"/>
      <c r="J77" s="10"/>
      <c r="K77" s="10"/>
      <c r="L77" s="10"/>
      <c r="M77" s="10"/>
      <c r="N77" s="10"/>
    </row>
    <row r="78" ht="14.25" spans="1:14">
      <c r="A78" s="9">
        <v>43881</v>
      </c>
      <c r="B78" s="17" t="s">
        <v>103</v>
      </c>
      <c r="C78" s="10"/>
      <c r="D78" s="10"/>
      <c r="E78" s="10"/>
      <c r="F78" s="10"/>
      <c r="G78" s="17">
        <v>50</v>
      </c>
      <c r="H78" s="10"/>
      <c r="I78" s="10"/>
      <c r="J78" s="10"/>
      <c r="K78" s="10"/>
      <c r="L78" s="10"/>
      <c r="M78" s="10"/>
      <c r="N78" s="10"/>
    </row>
    <row r="79" ht="14.25" spans="1:14">
      <c r="A79" s="9">
        <v>43881</v>
      </c>
      <c r="B79" s="17" t="s">
        <v>25</v>
      </c>
      <c r="C79" s="10"/>
      <c r="D79" s="10"/>
      <c r="E79" s="10"/>
      <c r="F79" s="10"/>
      <c r="G79" s="32">
        <v>50</v>
      </c>
      <c r="H79" s="10"/>
      <c r="I79" s="10"/>
      <c r="J79" s="10"/>
      <c r="K79" s="10"/>
      <c r="L79" s="10"/>
      <c r="M79" s="10"/>
      <c r="N79" s="10"/>
    </row>
    <row r="80" ht="14.25" spans="1:14">
      <c r="A80" s="9">
        <v>43881</v>
      </c>
      <c r="B80" s="17" t="s">
        <v>67</v>
      </c>
      <c r="C80" s="10"/>
      <c r="D80" s="10"/>
      <c r="E80" s="10"/>
      <c r="F80" s="10"/>
      <c r="G80" s="32">
        <v>500</v>
      </c>
      <c r="H80" s="10"/>
      <c r="I80" s="10"/>
      <c r="J80" s="10"/>
      <c r="K80" s="10"/>
      <c r="L80" s="10"/>
      <c r="M80" s="10"/>
      <c r="N80" s="10"/>
    </row>
    <row r="81" ht="14.25" spans="1:14">
      <c r="A81" s="9">
        <v>43881</v>
      </c>
      <c r="B81" s="17" t="s">
        <v>157</v>
      </c>
      <c r="C81" s="10"/>
      <c r="D81" s="10"/>
      <c r="E81" s="10"/>
      <c r="F81" s="10"/>
      <c r="G81" s="32">
        <v>400</v>
      </c>
      <c r="H81" s="10"/>
      <c r="I81" s="10"/>
      <c r="J81" s="10"/>
      <c r="K81" s="10"/>
      <c r="L81" s="10"/>
      <c r="M81" s="10"/>
      <c r="N81" s="10"/>
    </row>
    <row r="82" ht="14.25" spans="1:14">
      <c r="A82" s="9">
        <v>43881</v>
      </c>
      <c r="B82" s="17" t="s">
        <v>79</v>
      </c>
      <c r="C82" s="10"/>
      <c r="D82" s="10"/>
      <c r="E82" s="10"/>
      <c r="F82" s="10"/>
      <c r="G82" s="32">
        <v>400</v>
      </c>
      <c r="H82" s="10"/>
      <c r="I82" s="10"/>
      <c r="J82" s="10"/>
      <c r="K82" s="10"/>
      <c r="L82" s="10"/>
      <c r="M82" s="10"/>
      <c r="N82" s="10"/>
    </row>
    <row r="83" ht="14.25" spans="1:14">
      <c r="A83" s="9">
        <v>43881</v>
      </c>
      <c r="B83" s="17" t="s">
        <v>178</v>
      </c>
      <c r="C83" s="10"/>
      <c r="D83" s="10"/>
      <c r="E83" s="10"/>
      <c r="F83" s="10"/>
      <c r="G83" s="32">
        <v>100</v>
      </c>
      <c r="H83" s="10"/>
      <c r="I83" s="10"/>
      <c r="J83" s="10"/>
      <c r="K83" s="10"/>
      <c r="L83" s="10"/>
      <c r="M83" s="10"/>
      <c r="N83" s="10"/>
    </row>
    <row r="84" ht="14.25" spans="1:14">
      <c r="A84" s="9">
        <v>43881</v>
      </c>
      <c r="B84" s="17" t="s">
        <v>106</v>
      </c>
      <c r="C84" s="10"/>
      <c r="D84" s="10"/>
      <c r="E84" s="10"/>
      <c r="F84" s="10"/>
      <c r="G84" s="32">
        <v>50</v>
      </c>
      <c r="H84" s="10"/>
      <c r="I84" s="10"/>
      <c r="J84" s="10"/>
      <c r="K84" s="10"/>
      <c r="L84" s="10"/>
      <c r="M84" s="10"/>
      <c r="N84" s="10"/>
    </row>
    <row r="85" ht="14.25" spans="1:14">
      <c r="A85" s="9">
        <v>43881</v>
      </c>
      <c r="B85" s="17" t="s">
        <v>109</v>
      </c>
      <c r="C85" s="10"/>
      <c r="D85" s="10"/>
      <c r="E85" s="10"/>
      <c r="F85" s="10"/>
      <c r="G85" s="32">
        <v>50</v>
      </c>
      <c r="H85" s="10"/>
      <c r="I85" s="10"/>
      <c r="J85" s="10"/>
      <c r="K85" s="10"/>
      <c r="L85" s="10"/>
      <c r="M85" s="10"/>
      <c r="N85" s="10"/>
    </row>
    <row r="86" ht="14.25" spans="1:14">
      <c r="A86" s="9">
        <v>43881</v>
      </c>
      <c r="B86" s="17" t="s">
        <v>131</v>
      </c>
      <c r="C86" s="10"/>
      <c r="D86" s="10"/>
      <c r="E86" s="10"/>
      <c r="F86" s="10"/>
      <c r="G86" s="32">
        <v>100</v>
      </c>
      <c r="H86" s="10"/>
      <c r="I86" s="10"/>
      <c r="J86" s="10"/>
      <c r="K86" s="10"/>
      <c r="L86" s="10"/>
      <c r="M86" s="10"/>
      <c r="N86" s="10"/>
    </row>
    <row r="87" ht="14.25" spans="1:14">
      <c r="A87" s="9">
        <v>43881</v>
      </c>
      <c r="B87" s="17" t="s">
        <v>66</v>
      </c>
      <c r="C87" s="10"/>
      <c r="D87" s="10"/>
      <c r="E87" s="10"/>
      <c r="F87" s="10"/>
      <c r="G87" s="32">
        <v>30</v>
      </c>
      <c r="H87" s="10"/>
      <c r="I87" s="10"/>
      <c r="J87" s="10"/>
      <c r="K87" s="10"/>
      <c r="L87" s="10"/>
      <c r="M87" s="10"/>
      <c r="N87" s="10"/>
    </row>
    <row r="88" ht="14.25" spans="1:14">
      <c r="A88" s="9">
        <v>43881</v>
      </c>
      <c r="B88" s="17" t="s">
        <v>46</v>
      </c>
      <c r="C88" s="10"/>
      <c r="D88" s="10"/>
      <c r="E88" s="10"/>
      <c r="F88" s="10"/>
      <c r="G88" s="32">
        <v>200</v>
      </c>
      <c r="H88" s="10"/>
      <c r="I88" s="10"/>
      <c r="J88" s="10"/>
      <c r="K88" s="10"/>
      <c r="L88" s="10"/>
      <c r="M88" s="10"/>
      <c r="N88" s="10"/>
    </row>
    <row r="89" s="14" customFormat="1" spans="1:14">
      <c r="A89" s="6" t="s">
        <v>8</v>
      </c>
      <c r="B89" s="6"/>
      <c r="C89" s="6">
        <v>0</v>
      </c>
      <c r="D89" s="6">
        <v>0</v>
      </c>
      <c r="E89" s="6">
        <v>0</v>
      </c>
      <c r="F89" s="6">
        <v>0</v>
      </c>
      <c r="G89" s="6">
        <f>SUM(G73:G88)</f>
        <v>2430</v>
      </c>
      <c r="H89" s="6">
        <f>H72-G89</f>
        <v>8826</v>
      </c>
      <c r="I89" s="6">
        <v>0</v>
      </c>
      <c r="J89" s="6">
        <v>9</v>
      </c>
      <c r="K89" s="6">
        <v>0</v>
      </c>
      <c r="L89" s="6">
        <v>0</v>
      </c>
      <c r="M89" s="6">
        <v>0</v>
      </c>
      <c r="N89" s="6">
        <v>0</v>
      </c>
    </row>
    <row r="90" ht="14.25" spans="1:14">
      <c r="A90" s="9">
        <v>43882</v>
      </c>
      <c r="B90" s="17" t="s">
        <v>51</v>
      </c>
      <c r="C90" s="10"/>
      <c r="D90" s="10"/>
      <c r="E90" s="10"/>
      <c r="F90" s="10"/>
      <c r="G90" s="17">
        <v>110</v>
      </c>
      <c r="H90" s="10"/>
      <c r="I90" s="10"/>
      <c r="J90" s="10"/>
      <c r="K90" s="10"/>
      <c r="L90" s="10"/>
      <c r="M90" s="10"/>
      <c r="N90" s="10"/>
    </row>
    <row r="91" ht="28.5" spans="1:14">
      <c r="A91" s="9">
        <v>43882</v>
      </c>
      <c r="B91" s="17" t="s">
        <v>179</v>
      </c>
      <c r="C91" s="10"/>
      <c r="D91" s="10"/>
      <c r="E91" s="10"/>
      <c r="F91" s="10"/>
      <c r="G91" s="17">
        <v>150</v>
      </c>
      <c r="H91" s="10"/>
      <c r="I91" s="10"/>
      <c r="J91" s="10"/>
      <c r="K91" s="10"/>
      <c r="L91" s="10"/>
      <c r="M91" s="10"/>
      <c r="N91" s="10"/>
    </row>
    <row r="92" ht="14.25" spans="1:14">
      <c r="A92" s="9">
        <v>43882</v>
      </c>
      <c r="B92" s="17" t="s">
        <v>180</v>
      </c>
      <c r="C92" s="10"/>
      <c r="D92" s="10"/>
      <c r="E92" s="10"/>
      <c r="F92" s="10"/>
      <c r="G92" s="17">
        <v>3000</v>
      </c>
      <c r="H92" s="10"/>
      <c r="I92" s="10"/>
      <c r="J92" s="10"/>
      <c r="K92" s="10"/>
      <c r="L92" s="10"/>
      <c r="M92" s="10"/>
      <c r="N92" s="10"/>
    </row>
    <row r="93" ht="14.25" spans="1:14">
      <c r="A93" s="9">
        <v>43882</v>
      </c>
      <c r="B93" s="17" t="s">
        <v>72</v>
      </c>
      <c r="C93" s="10"/>
      <c r="D93" s="10"/>
      <c r="E93" s="10"/>
      <c r="F93" s="10"/>
      <c r="G93" s="17">
        <v>100</v>
      </c>
      <c r="H93" s="10"/>
      <c r="I93" s="10"/>
      <c r="J93" s="10"/>
      <c r="K93" s="10"/>
      <c r="L93" s="10"/>
      <c r="M93" s="10"/>
      <c r="N93" s="10"/>
    </row>
    <row r="94" ht="14.25" spans="1:14">
      <c r="A94" s="9">
        <v>43882</v>
      </c>
      <c r="B94" s="17" t="s">
        <v>85</v>
      </c>
      <c r="C94" s="10"/>
      <c r="D94" s="10"/>
      <c r="E94" s="10"/>
      <c r="F94" s="10"/>
      <c r="G94" s="17">
        <v>200</v>
      </c>
      <c r="H94" s="10"/>
      <c r="I94" s="10"/>
      <c r="J94" s="10"/>
      <c r="K94" s="10"/>
      <c r="L94" s="10"/>
      <c r="M94" s="10"/>
      <c r="N94" s="10"/>
    </row>
    <row r="95" ht="14.25" spans="1:14">
      <c r="A95" s="9">
        <v>43882</v>
      </c>
      <c r="B95" s="17" t="s">
        <v>181</v>
      </c>
      <c r="C95" s="10"/>
      <c r="D95" s="10"/>
      <c r="E95" s="10"/>
      <c r="F95" s="10"/>
      <c r="G95" s="17">
        <v>50</v>
      </c>
      <c r="H95" s="10"/>
      <c r="I95" s="10"/>
      <c r="J95" s="10"/>
      <c r="K95" s="10"/>
      <c r="L95" s="10"/>
      <c r="M95" s="10"/>
      <c r="N95" s="10"/>
    </row>
    <row r="96" ht="14.25" spans="1:14">
      <c r="A96" s="9">
        <v>43882</v>
      </c>
      <c r="B96" s="17" t="s">
        <v>30</v>
      </c>
      <c r="C96" s="10"/>
      <c r="D96" s="10"/>
      <c r="E96" s="10"/>
      <c r="F96" s="10"/>
      <c r="G96" s="17">
        <v>150</v>
      </c>
      <c r="H96" s="10"/>
      <c r="I96" s="10"/>
      <c r="J96" s="10"/>
      <c r="K96" s="10"/>
      <c r="L96" s="10"/>
      <c r="M96" s="10"/>
      <c r="N96" s="10"/>
    </row>
    <row r="97" ht="14.25" spans="1:14">
      <c r="A97" s="9">
        <v>43882</v>
      </c>
      <c r="B97" s="17" t="s">
        <v>182</v>
      </c>
      <c r="C97" s="10"/>
      <c r="D97" s="10"/>
      <c r="E97" s="10"/>
      <c r="F97" s="10"/>
      <c r="G97" s="17">
        <v>50</v>
      </c>
      <c r="H97" s="10"/>
      <c r="I97" s="10"/>
      <c r="J97" s="10"/>
      <c r="K97" s="10"/>
      <c r="L97" s="10"/>
      <c r="M97" s="10"/>
      <c r="N97" s="10"/>
    </row>
    <row r="98" ht="14.25" spans="1:14">
      <c r="A98" s="9">
        <v>43882</v>
      </c>
      <c r="B98" s="17" t="s">
        <v>111</v>
      </c>
      <c r="C98" s="10"/>
      <c r="D98" s="10"/>
      <c r="E98" s="10"/>
      <c r="F98" s="10"/>
      <c r="G98" s="17">
        <v>350</v>
      </c>
      <c r="H98" s="10"/>
      <c r="I98" s="10"/>
      <c r="J98" s="10"/>
      <c r="K98" s="10"/>
      <c r="L98" s="10"/>
      <c r="M98" s="10"/>
      <c r="N98" s="10"/>
    </row>
    <row r="99" ht="28.5" spans="1:14">
      <c r="A99" s="9">
        <v>43882</v>
      </c>
      <c r="B99" s="17" t="s">
        <v>183</v>
      </c>
      <c r="C99" s="10"/>
      <c r="D99" s="10"/>
      <c r="E99" s="10"/>
      <c r="F99" s="10"/>
      <c r="G99" s="17">
        <v>1000</v>
      </c>
      <c r="H99" s="10"/>
      <c r="I99" s="10"/>
      <c r="J99" s="10"/>
      <c r="K99" s="10"/>
      <c r="L99" s="10"/>
      <c r="M99" s="10"/>
      <c r="N99" s="10"/>
    </row>
    <row r="100" ht="14.25" spans="1:14">
      <c r="A100" s="9">
        <v>43882</v>
      </c>
      <c r="B100" s="17" t="s">
        <v>24</v>
      </c>
      <c r="C100" s="10"/>
      <c r="D100" s="10"/>
      <c r="E100" s="10"/>
      <c r="F100" s="10"/>
      <c r="G100" s="17">
        <v>300</v>
      </c>
      <c r="H100" s="10"/>
      <c r="I100" s="10"/>
      <c r="J100" s="10"/>
      <c r="K100" s="10"/>
      <c r="L100" s="10"/>
      <c r="M100" s="10"/>
      <c r="N100" s="10"/>
    </row>
    <row r="101" ht="14.25" spans="1:14">
      <c r="A101" s="9">
        <v>43882</v>
      </c>
      <c r="B101" s="17" t="s">
        <v>71</v>
      </c>
      <c r="C101" s="10"/>
      <c r="D101" s="10"/>
      <c r="E101" s="10"/>
      <c r="F101" s="10"/>
      <c r="G101" s="17">
        <v>150</v>
      </c>
      <c r="H101" s="10"/>
      <c r="I101" s="10"/>
      <c r="J101" s="10"/>
      <c r="K101" s="10"/>
      <c r="L101" s="10"/>
      <c r="M101" s="10"/>
      <c r="N101" s="10"/>
    </row>
    <row r="102" ht="28.5" spans="1:14">
      <c r="A102" s="9">
        <v>43882</v>
      </c>
      <c r="B102" s="17" t="s">
        <v>149</v>
      </c>
      <c r="C102" s="10"/>
      <c r="D102" s="10"/>
      <c r="E102" s="10"/>
      <c r="F102" s="10"/>
      <c r="G102" s="17">
        <v>300</v>
      </c>
      <c r="H102" s="10"/>
      <c r="I102" s="10"/>
      <c r="J102" s="10"/>
      <c r="K102" s="10"/>
      <c r="L102" s="10"/>
      <c r="M102" s="10"/>
      <c r="N102" s="10"/>
    </row>
    <row r="103" ht="14.25" spans="1:14">
      <c r="A103" s="9">
        <v>43882</v>
      </c>
      <c r="B103" s="17" t="s">
        <v>19</v>
      </c>
      <c r="C103" s="10"/>
      <c r="D103" s="10"/>
      <c r="E103" s="10"/>
      <c r="F103" s="10"/>
      <c r="G103" s="17">
        <v>100</v>
      </c>
      <c r="H103" s="10"/>
      <c r="I103" s="10"/>
      <c r="J103" s="10"/>
      <c r="K103" s="10"/>
      <c r="L103" s="10"/>
      <c r="M103" s="10"/>
      <c r="N103" s="10"/>
    </row>
    <row r="104" ht="14.25" spans="1:14">
      <c r="A104" s="9">
        <v>43882</v>
      </c>
      <c r="B104" s="17" t="s">
        <v>85</v>
      </c>
      <c r="C104" s="10"/>
      <c r="D104" s="10"/>
      <c r="E104" s="10"/>
      <c r="F104" s="10"/>
      <c r="G104" s="17">
        <v>20</v>
      </c>
      <c r="H104" s="10"/>
      <c r="I104" s="10"/>
      <c r="J104" s="10"/>
      <c r="K104" s="10"/>
      <c r="L104" s="10"/>
      <c r="M104" s="10"/>
      <c r="N104" s="10"/>
    </row>
    <row r="105" ht="14.25" spans="1:14">
      <c r="A105" s="9">
        <v>43882</v>
      </c>
      <c r="B105" s="17" t="s">
        <v>118</v>
      </c>
      <c r="C105" s="10"/>
      <c r="D105" s="10"/>
      <c r="E105" s="10"/>
      <c r="F105" s="10"/>
      <c r="G105" s="17">
        <v>30</v>
      </c>
      <c r="H105" s="10"/>
      <c r="I105" s="10"/>
      <c r="J105" s="10"/>
      <c r="K105" s="10"/>
      <c r="L105" s="10"/>
      <c r="M105" s="10"/>
      <c r="N105" s="10"/>
    </row>
    <row r="106" ht="14.25" spans="1:14">
      <c r="A106" s="9">
        <v>43882</v>
      </c>
      <c r="B106" s="17" t="s">
        <v>114</v>
      </c>
      <c r="C106" s="10"/>
      <c r="D106" s="10"/>
      <c r="E106" s="10"/>
      <c r="F106" s="10"/>
      <c r="G106" s="17">
        <v>2766</v>
      </c>
      <c r="H106" s="10"/>
      <c r="I106" s="10"/>
      <c r="J106" s="10"/>
      <c r="K106" s="10"/>
      <c r="L106" s="10"/>
      <c r="M106" s="10"/>
      <c r="N106" s="10"/>
    </row>
    <row r="107" customFormat="1" ht="14.25" spans="1:14">
      <c r="A107" s="9">
        <v>43882</v>
      </c>
      <c r="B107" s="17" t="s">
        <v>21</v>
      </c>
      <c r="C107" s="10"/>
      <c r="D107" s="10"/>
      <c r="E107" s="10"/>
      <c r="F107" s="10"/>
      <c r="G107" s="17"/>
      <c r="H107" s="10"/>
      <c r="I107" s="10">
        <v>1</v>
      </c>
      <c r="J107" s="10"/>
      <c r="K107" s="10"/>
      <c r="L107" s="10"/>
      <c r="M107" s="10"/>
      <c r="N107" s="10"/>
    </row>
    <row r="108" s="14" customFormat="1" spans="1:14">
      <c r="A108" s="6" t="s">
        <v>8</v>
      </c>
      <c r="B108" s="6"/>
      <c r="C108" s="6">
        <v>0</v>
      </c>
      <c r="D108" s="6">
        <v>0</v>
      </c>
      <c r="E108" s="6">
        <v>0</v>
      </c>
      <c r="F108" s="6">
        <v>0</v>
      </c>
      <c r="G108" s="6">
        <f>SUM(G90:G106)</f>
        <v>8826</v>
      </c>
      <c r="H108" s="6">
        <v>0</v>
      </c>
      <c r="I108" s="6">
        <v>1</v>
      </c>
      <c r="J108" s="6">
        <v>8</v>
      </c>
      <c r="K108" s="6">
        <v>0</v>
      </c>
      <c r="L108" s="6">
        <v>0</v>
      </c>
      <c r="M108" s="6">
        <v>0</v>
      </c>
      <c r="N108" s="6">
        <v>0</v>
      </c>
    </row>
    <row r="109" spans="1:14">
      <c r="A109" s="9">
        <v>43883</v>
      </c>
      <c r="B109" s="34" t="s">
        <v>140</v>
      </c>
      <c r="C109" s="34"/>
      <c r="D109" s="10"/>
      <c r="E109" s="10"/>
      <c r="F109" s="10"/>
      <c r="G109" s="10"/>
      <c r="H109" s="10"/>
      <c r="I109" s="10">
        <v>1</v>
      </c>
      <c r="J109" s="10"/>
      <c r="K109" s="10"/>
      <c r="L109" s="10"/>
      <c r="M109" s="10"/>
      <c r="N109" s="10"/>
    </row>
    <row r="110" spans="1:14">
      <c r="A110" s="9">
        <v>43883</v>
      </c>
      <c r="B110" s="34" t="s">
        <v>45</v>
      </c>
      <c r="C110" s="34"/>
      <c r="D110" s="10"/>
      <c r="E110" s="10"/>
      <c r="F110" s="10"/>
      <c r="G110" s="10"/>
      <c r="H110" s="10"/>
      <c r="I110" s="10">
        <v>6</v>
      </c>
      <c r="J110" s="10"/>
      <c r="K110" s="10"/>
      <c r="L110" s="10"/>
      <c r="M110" s="10"/>
      <c r="N110" s="10"/>
    </row>
    <row r="111" s="14" customFormat="1" spans="1:14">
      <c r="A111" s="6" t="s">
        <v>8</v>
      </c>
      <c r="B111" s="12"/>
      <c r="C111" s="12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7</v>
      </c>
      <c r="J111" s="6">
        <v>1</v>
      </c>
      <c r="K111" s="6">
        <v>0</v>
      </c>
      <c r="L111" s="6">
        <v>0</v>
      </c>
      <c r="M111" s="6">
        <v>0</v>
      </c>
      <c r="N111" s="6">
        <v>0</v>
      </c>
    </row>
    <row r="112" spans="1:14">
      <c r="A112" s="9">
        <v>43884</v>
      </c>
      <c r="B112" s="34" t="s">
        <v>34</v>
      </c>
      <c r="C112" s="34"/>
      <c r="D112" s="10"/>
      <c r="E112" s="10"/>
      <c r="F112" s="10"/>
      <c r="G112" s="10"/>
      <c r="H112" s="10"/>
      <c r="I112" s="10">
        <v>1</v>
      </c>
      <c r="J112" s="10"/>
      <c r="K112" s="10"/>
      <c r="L112" s="10"/>
      <c r="M112" s="10"/>
      <c r="N112" s="10"/>
    </row>
    <row r="113" s="14" customFormat="1" spans="1:14">
      <c r="A113" s="6" t="s">
        <v>8</v>
      </c>
      <c r="B113" s="12"/>
      <c r="C113" s="12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1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</sheetData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G11" sqref="G11"/>
    </sheetView>
  </sheetViews>
  <sheetFormatPr defaultColWidth="11.75" defaultRowHeight="13.5" outlineLevelCol="5"/>
  <cols>
    <col min="1" max="1" width="11.75" style="15" customWidth="1"/>
    <col min="2" max="2" width="21.625" style="15" customWidth="1"/>
    <col min="3" max="16384" width="11.75" style="15" customWidth="1"/>
  </cols>
  <sheetData>
    <row r="1" s="15" customFormat="1" ht="51" customHeight="1" spans="1:6">
      <c r="A1" s="16" t="s">
        <v>184</v>
      </c>
      <c r="B1" s="16"/>
      <c r="C1" s="16"/>
      <c r="D1" s="16"/>
      <c r="E1" s="16"/>
      <c r="F1" s="16"/>
    </row>
    <row r="2" s="15" customFormat="1" ht="25" customHeight="1" spans="1:6">
      <c r="A2" s="6" t="s">
        <v>10</v>
      </c>
      <c r="B2" s="6" t="s">
        <v>11</v>
      </c>
      <c r="C2" s="4" t="s">
        <v>185</v>
      </c>
      <c r="D2" s="8" t="s">
        <v>37</v>
      </c>
      <c r="E2" s="4" t="s">
        <v>186</v>
      </c>
      <c r="F2" s="8" t="s">
        <v>37</v>
      </c>
    </row>
    <row r="3" s="14" customFormat="1" ht="25" customHeight="1" spans="1:6">
      <c r="A3" s="5">
        <v>43873</v>
      </c>
      <c r="B3" s="6" t="s">
        <v>187</v>
      </c>
      <c r="C3" s="6" t="s">
        <v>188</v>
      </c>
      <c r="D3" s="6">
        <v>2000</v>
      </c>
      <c r="E3" s="6"/>
      <c r="F3" s="6"/>
    </row>
    <row r="4" ht="25" customHeight="1" spans="1:6">
      <c r="A4" s="9">
        <v>43877</v>
      </c>
      <c r="B4" s="10" t="s">
        <v>7</v>
      </c>
      <c r="C4" s="10">
        <v>2000</v>
      </c>
      <c r="D4" s="10"/>
      <c r="E4" s="10"/>
      <c r="F4" s="10"/>
    </row>
    <row r="5" s="14" customFormat="1" ht="25" customHeight="1" spans="1:6">
      <c r="A5" s="6" t="s">
        <v>8</v>
      </c>
      <c r="B5" s="6"/>
      <c r="C5" s="6">
        <v>2000</v>
      </c>
      <c r="D5" s="6">
        <v>0</v>
      </c>
      <c r="E5" s="6"/>
      <c r="F5" s="6"/>
    </row>
    <row r="6" ht="25" customHeight="1" spans="1:6">
      <c r="A6" s="5">
        <v>43878</v>
      </c>
      <c r="B6" s="6" t="s">
        <v>189</v>
      </c>
      <c r="C6" s="10"/>
      <c r="D6" s="10"/>
      <c r="E6" s="6" t="s">
        <v>190</v>
      </c>
      <c r="F6" s="6">
        <v>5000</v>
      </c>
    </row>
    <row r="7" ht="25" customHeight="1" spans="1:6">
      <c r="A7" s="9">
        <v>43879</v>
      </c>
      <c r="B7" s="10" t="s">
        <v>7</v>
      </c>
      <c r="C7" s="10"/>
      <c r="D7" s="10"/>
      <c r="E7" s="10">
        <v>2605</v>
      </c>
      <c r="F7" s="10"/>
    </row>
    <row r="8" ht="25" customHeight="1" spans="1:6">
      <c r="A8" s="6" t="s">
        <v>8</v>
      </c>
      <c r="B8" s="6"/>
      <c r="C8" s="10"/>
      <c r="D8" s="10"/>
      <c r="E8" s="6">
        <v>2605</v>
      </c>
      <c r="F8" s="6">
        <f>F6-E8</f>
        <v>2395</v>
      </c>
    </row>
    <row r="9" ht="25" customHeight="1" spans="1:6">
      <c r="A9" s="9">
        <v>43881</v>
      </c>
      <c r="B9" s="10" t="s">
        <v>25</v>
      </c>
      <c r="C9" s="10"/>
      <c r="D9" s="10"/>
      <c r="E9" s="10">
        <v>20</v>
      </c>
      <c r="F9" s="10"/>
    </row>
    <row r="10" ht="25" customHeight="1" spans="1:6">
      <c r="A10" s="9">
        <v>43881</v>
      </c>
      <c r="B10" s="10" t="s">
        <v>157</v>
      </c>
      <c r="C10" s="10"/>
      <c r="D10" s="10"/>
      <c r="E10" s="10">
        <v>10</v>
      </c>
      <c r="F10" s="10"/>
    </row>
    <row r="11" ht="25" customHeight="1" spans="1:6">
      <c r="A11" s="6" t="s">
        <v>8</v>
      </c>
      <c r="B11" s="6"/>
      <c r="C11" s="10"/>
      <c r="D11" s="10"/>
      <c r="E11" s="6">
        <v>30</v>
      </c>
      <c r="F11" s="6">
        <f>F8-E11</f>
        <v>2365</v>
      </c>
    </row>
    <row r="12" ht="39" customHeight="1" spans="1:6">
      <c r="A12" s="9">
        <v>43882</v>
      </c>
      <c r="B12" s="27" t="s">
        <v>149</v>
      </c>
      <c r="C12" s="10"/>
      <c r="D12" s="10"/>
      <c r="E12" s="10">
        <v>100</v>
      </c>
      <c r="F12" s="10"/>
    </row>
    <row r="13" ht="25" customHeight="1" spans="1:6">
      <c r="A13" s="6" t="s">
        <v>8</v>
      </c>
      <c r="B13" s="6"/>
      <c r="C13" s="10"/>
      <c r="D13" s="10"/>
      <c r="E13" s="6">
        <v>100</v>
      </c>
      <c r="F13" s="6">
        <f>F11-E13</f>
        <v>2265</v>
      </c>
    </row>
    <row r="14" ht="25" customHeight="1" spans="1:6">
      <c r="A14" s="9">
        <v>43883</v>
      </c>
      <c r="B14" s="10" t="s">
        <v>25</v>
      </c>
      <c r="C14" s="10"/>
      <c r="D14" s="10"/>
      <c r="E14" s="10">
        <v>20</v>
      </c>
      <c r="F14" s="10"/>
    </row>
    <row r="15" ht="25" customHeight="1" spans="1:6">
      <c r="A15" s="9">
        <v>43883</v>
      </c>
      <c r="B15" s="10" t="s">
        <v>68</v>
      </c>
      <c r="C15" s="10"/>
      <c r="D15" s="10"/>
      <c r="E15" s="10">
        <v>20</v>
      </c>
      <c r="F15" s="10"/>
    </row>
    <row r="16" s="14" customFormat="1" ht="25" customHeight="1" spans="1:6">
      <c r="A16" s="6" t="s">
        <v>8</v>
      </c>
      <c r="B16" s="6"/>
      <c r="C16" s="6"/>
      <c r="D16" s="6"/>
      <c r="E16" s="6">
        <v>40</v>
      </c>
      <c r="F16" s="6">
        <v>2225</v>
      </c>
    </row>
    <row r="17" ht="25" customHeight="1" spans="1:6">
      <c r="A17" s="9">
        <v>43884</v>
      </c>
      <c r="B17" s="10" t="s">
        <v>46</v>
      </c>
      <c r="C17" s="10"/>
      <c r="D17" s="10"/>
      <c r="E17" s="10">
        <v>100</v>
      </c>
      <c r="F17" s="10"/>
    </row>
    <row r="18" s="14" customFormat="1" ht="25" customHeight="1" spans="1:6">
      <c r="A18" s="6" t="s">
        <v>8</v>
      </c>
      <c r="B18" s="6"/>
      <c r="C18" s="6"/>
      <c r="D18" s="6"/>
      <c r="E18" s="6">
        <v>100</v>
      </c>
      <c r="F18" s="6">
        <v>2125</v>
      </c>
    </row>
    <row r="19" ht="25" customHeight="1" spans="1:6">
      <c r="A19" s="9">
        <v>43885</v>
      </c>
      <c r="B19" s="10" t="s">
        <v>7</v>
      </c>
      <c r="C19" s="10"/>
      <c r="D19" s="10"/>
      <c r="E19" s="10">
        <v>2125</v>
      </c>
      <c r="F19" s="10"/>
    </row>
    <row r="20" ht="25" customHeight="1" spans="1:6">
      <c r="A20" s="6" t="s">
        <v>8</v>
      </c>
      <c r="B20" s="6"/>
      <c r="C20" s="10"/>
      <c r="D20" s="10"/>
      <c r="E20" s="6">
        <v>2125</v>
      </c>
      <c r="F20" s="6">
        <v>0</v>
      </c>
    </row>
    <row r="21" s="14" customFormat="1" spans="1:4">
      <c r="A21" s="15"/>
      <c r="B21" s="15"/>
      <c r="C21" s="15"/>
      <c r="D21" s="15"/>
    </row>
    <row r="24" s="14" customFormat="1" spans="1:4">
      <c r="A24" s="15"/>
      <c r="B24" s="15"/>
      <c r="C24" s="15"/>
      <c r="D24" s="15"/>
    </row>
    <row r="26" s="14" customFormat="1" spans="1:4">
      <c r="A26" s="15"/>
      <c r="B26" s="15"/>
      <c r="C26" s="15"/>
      <c r="D26" s="15"/>
    </row>
    <row r="28" s="14" customFormat="1" spans="1:4">
      <c r="A28" s="15"/>
      <c r="B28" s="15"/>
      <c r="C28" s="15"/>
      <c r="D28" s="15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群团</vt:lpstr>
      <vt:lpstr>张蓉</vt:lpstr>
      <vt:lpstr>国泰、</vt:lpstr>
      <vt:lpstr>中水</vt:lpstr>
      <vt:lpstr>泽安</vt:lpstr>
      <vt:lpstr>慈善会</vt:lpstr>
      <vt:lpstr>阳光</vt:lpstr>
      <vt:lpstr>龙山</vt:lpstr>
      <vt:lpstr>加拿大湖南商会</vt:lpstr>
      <vt:lpstr>市防疫1</vt:lpstr>
      <vt:lpstr>朱际华</vt:lpstr>
      <vt:lpstr>逸筠</vt:lpstr>
      <vt:lpstr>刘向明</vt:lpstr>
      <vt:lpstr>市消防</vt:lpstr>
      <vt:lpstr>瑞致</vt:lpstr>
      <vt:lpstr>青岛南川</vt:lpstr>
      <vt:lpstr>徐敏</vt:lpstr>
      <vt:lpstr>银华</vt:lpstr>
      <vt:lpstr>市侨联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2020-02-29T02:42:57Z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