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firstSheet="19" activeTab="20"/>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10" r:id="rId10"/>
    <sheet name="9工资福利(政府预算)" sheetId="11" r:id="rId11"/>
    <sheet name="10工资福利" sheetId="12" r:id="rId12"/>
    <sheet name="11个人家庭(政府预算)" sheetId="13" r:id="rId13"/>
    <sheet name="12个人家庭" sheetId="14" r:id="rId14"/>
    <sheet name="13商品服务(政府预算)" sheetId="15" r:id="rId15"/>
    <sheet name="14商品服务" sheetId="16" r:id="rId16"/>
    <sheet name="15三公" sheetId="17" r:id="rId17"/>
    <sheet name="16政府性基金" sheetId="18" r:id="rId18"/>
    <sheet name="17政府性基金(政府预算)" sheetId="19" r:id="rId19"/>
    <sheet name="18政府性基金（部门预算）" sheetId="20" r:id="rId20"/>
    <sheet name="19国有资本经营预算" sheetId="21" r:id="rId21"/>
    <sheet name="20财政专户管理资金" sheetId="22" r:id="rId22"/>
    <sheet name="21专项清单" sheetId="23" r:id="rId23"/>
    <sheet name="22项目支出绩效目标表" sheetId="24" r:id="rId24"/>
    <sheet name="23整体支出绩效目标表" sheetId="25" r:id="rId25"/>
  </sheets>
  <calcPr calcId="144525"/>
</workbook>
</file>

<file path=xl/sharedStrings.xml><?xml version="1.0" encoding="utf-8"?>
<sst xmlns="http://schemas.openxmlformats.org/spreadsheetml/2006/main" count="5429" uniqueCount="960">
  <si>
    <t>2022年部门预算公开表</t>
  </si>
  <si>
    <t>单位编码：</t>
  </si>
  <si>
    <t>149001,149002,149003,149004,149005</t>
  </si>
  <si>
    <t>单位名称：</t>
  </si>
  <si>
    <t>岳阳市君山区交通运输局,岳阳市君山区道路运输服务中心,岳阳市君山区农村公路养护中心,岳阳市君山区水运事务中心,岳阳市君山区交通运输综合行政执法大队</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</si>
  <si>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</si>
  <si>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</si>
  <si>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</si>
  <si>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</si>
  <si>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</si>
  <si>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</si>
  <si>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</si>
  <si>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</si>
  <si>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</si>
  <si>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</si>
  <si>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</si>
  <si>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</si>
  <si>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</si>
  <si>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</si>
  <si>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</si>
  <si>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</si>
  <si>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</si>
  <si>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</si>
  <si>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</si>
  <si>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</si>
  <si>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国有资本经营预算支出表</t>
  </si>
  <si>
    <t>财政专户管理资金预算支出表</t>
  </si>
  <si>
    <t>专项资金预算汇总表</t>
  </si>
  <si>
    <t>项目支出绩效目标表</t>
  </si>
  <si>
    <t>整体支出绩效目标表</t>
  </si>
  <si>
    <t>部门公开表01</t>
  </si>
  <si>
    <t>部门：149_岳阳市君山区交通运输局</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</si>
  <si>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</si>
  <si>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</si>
  <si>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</si>
  <si>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</si>
  <si>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</si>
  <si>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</si>
  <si>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</si>
  <si>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</si>
  <si>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</si>
  <si>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</si>
  <si>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</si>
  <si>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</si>
  <si>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</si>
  <si>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</si>
  <si>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</si>
  <si>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</si>
  <si>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</si>
  <si>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</si>
  <si>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</si>
  <si>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</si>
  <si>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</si>
  <si>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</si>
  <si>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</si>
  <si>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</si>
  <si>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</si>
  <si>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</si>
  <si>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</si>
  <si>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</si>
  <si>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</si>
  <si>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</si>
  <si>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</si>
  <si>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</si>
  <si>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</si>
  <si>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</si>
  <si>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</si>
  <si>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</si>
  <si>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</si>
  <si>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</si>
  <si>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</si>
  <si>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</si>
  <si>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</si>
  <si>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</si>
  <si>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</si>
  <si>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</si>
  <si>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</si>
  <si>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</si>
  <si>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</si>
  <si>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</si>
  <si>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</si>
  <si>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</si>
  <si>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</si>
  <si>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</si>
  <si>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</si>
  <si>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</si>
  <si>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</si>
  <si>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</si>
  <si>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</si>
  <si>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</si>
  <si>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</si>
  <si>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</si>
  <si>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</si>
  <si>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</si>
  <si>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</si>
  <si>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</si>
  <si>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</si>
  <si>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</si>
  <si>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</si>
  <si>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</si>
  <si>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</si>
  <si>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</si>
  <si>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</si>
  <si>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</si>
  <si>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</si>
  <si>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</si>
  <si>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</si>
  <si>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</si>
  <si>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</si>
  <si>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</si>
  <si>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</si>
  <si>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</si>
  <si>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</si>
  <si>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</si>
  <si>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</si>
  <si>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</si>
  <si>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</si>
  <si>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</si>
  <si>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</si>
  <si>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</si>
  <si>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</si>
  <si>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</si>
  <si>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</si>
  <si>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</si>
  <si>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</si>
  <si>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</si>
  <si>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</si>
  <si>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</si>
  <si>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</si>
  <si>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</si>
  <si>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</si>
  <si>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</si>
  <si>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</si>
  <si>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</si>
  <si>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</si>
  <si>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</si>
  <si>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</si>
  <si>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</si>
  <si>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</si>
  <si>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</si>
  <si>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</si>
  <si>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</si>
  <si>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</si>
  <si>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</si>
  <si>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</si>
  <si>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</si>
  <si>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</si>
  <si>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</si>
  <si>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</si>
  <si>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</si>
  <si>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</si>
  <si>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</si>
  <si>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</si>
  <si>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</si>
  <si>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149</t>
  </si>
  <si>
    <t>岳阳市君山区交通运输局</t>
  </si>
  <si>
    <t xml:space="preserve">  149001</t>
  </si>
  <si>
    <t xml:space="preserve">  岳阳市君山区交通运输局</t>
  </si>
  <si>
    <t xml:space="preserve">  149002</t>
  </si>
  <si>
    <t xml:space="preserve">  岳阳市君山区道路运输服务中心</t>
  </si>
  <si>
    <t xml:space="preserve">  149003</t>
  </si>
  <si>
    <t xml:space="preserve">  岳阳市君山区农村公路养护中心</t>
  </si>
  <si>
    <t xml:space="preserve">  149004</t>
  </si>
  <si>
    <t xml:space="preserve">  岳阳市君山区水运事务中心</t>
  </si>
  <si>
    <t xml:space="preserve">  149005</t>
  </si>
  <si>
    <t xml:space="preserve">  岳阳市君山区交通运输综合行政执法大队</t>
  </si>
  <si>
    <t>部门公开表03</t>
  </si>
  <si>
    <t>功能科目</t>
  </si>
  <si>
    <t>科目编码</t>
  </si>
  <si>
    <t>科目名称</t>
  </si>
  <si>
    <t>基本支出</t>
  </si>
  <si>
    <t>项目支出</t>
  </si>
  <si>
    <t>事业单位经营支出</t>
  </si>
  <si>
    <t>上缴上级支出</t>
  </si>
  <si>
    <t>对附属单位补助支出</t>
  </si>
  <si>
    <t>类</t>
  </si>
  <si>
    <t>款</t>
  </si>
  <si>
    <t>项</t>
  </si>
  <si>
    <t xml:space="preserve"> 岳阳市君山区交通运输局</t>
  </si>
  <si>
    <t>208</t>
  </si>
  <si>
    <t xml:space="preserve">   208</t>
  </si>
  <si>
    <t xml:space="preserve">   社会保障和就业支出</t>
  </si>
  <si>
    <t>05</t>
  </si>
  <si>
    <t xml:space="preserve">     20805</t>
  </si>
  <si>
    <t xml:space="preserve">     行政事业单位养老支出</t>
  </si>
  <si>
    <t>01</t>
  </si>
  <si>
    <t xml:space="preserve">      2080501</t>
  </si>
  <si>
    <t xml:space="preserve">      行政单位离退休</t>
  </si>
  <si>
    <t xml:space="preserve">      2080505</t>
  </si>
  <si>
    <t xml:space="preserve">      机关事业单位基本养老保险缴费支出</t>
  </si>
  <si>
    <t>27</t>
  </si>
  <si>
    <t xml:space="preserve">     20827</t>
  </si>
  <si>
    <t xml:space="preserve">     财政对其他社会保险基金的补助</t>
  </si>
  <si>
    <t>02</t>
  </si>
  <si>
    <t xml:space="preserve">      2082702</t>
  </si>
  <si>
    <t xml:space="preserve">      财政对工伤保险基金的补助</t>
  </si>
  <si>
    <t>210</t>
  </si>
  <si>
    <t xml:space="preserve">   210</t>
  </si>
  <si>
    <t xml:space="preserve">   卫生健康支出</t>
  </si>
  <si>
    <t>11</t>
  </si>
  <si>
    <t xml:space="preserve">     21011</t>
  </si>
  <si>
    <t xml:space="preserve">     行政事业单位医疗</t>
  </si>
  <si>
    <t xml:space="preserve">      2101101</t>
  </si>
  <si>
    <t xml:space="preserve">      行政单位医疗</t>
  </si>
  <si>
    <t>03</t>
  </si>
  <si>
    <t xml:space="preserve">      2101103</t>
  </si>
  <si>
    <t xml:space="preserve">      公务员医疗补助</t>
  </si>
  <si>
    <t>99</t>
  </si>
  <si>
    <t xml:space="preserve">      2101199</t>
  </si>
  <si>
    <t xml:space="preserve">      其他行政事业单位医疗支出</t>
  </si>
  <si>
    <t>214</t>
  </si>
  <si>
    <t xml:space="preserve">   214</t>
  </si>
  <si>
    <t xml:space="preserve">   交通运输支出</t>
  </si>
  <si>
    <t xml:space="preserve">     21401</t>
  </si>
  <si>
    <t xml:space="preserve">     公路水路运输</t>
  </si>
  <si>
    <t xml:space="preserve">      21401</t>
  </si>
  <si>
    <t xml:space="preserve">      公路水路运输</t>
  </si>
  <si>
    <t xml:space="preserve">      2140101</t>
  </si>
  <si>
    <t xml:space="preserve">      行政运行</t>
  </si>
  <si>
    <t xml:space="preserve">      2140199</t>
  </si>
  <si>
    <t xml:space="preserve">      其他公路水路运输支出</t>
  </si>
  <si>
    <t>221</t>
  </si>
  <si>
    <t xml:space="preserve">   221</t>
  </si>
  <si>
    <t xml:space="preserve">   住房保障支出</t>
  </si>
  <si>
    <t xml:space="preserve">     22102</t>
  </si>
  <si>
    <t xml:space="preserve">     住房改革支出</t>
  </si>
  <si>
    <t xml:space="preserve">      2210201</t>
  </si>
  <si>
    <t xml:space="preserve">      住房公积金</t>
  </si>
  <si>
    <t>229</t>
  </si>
  <si>
    <t xml:space="preserve">   229</t>
  </si>
  <si>
    <t xml:space="preserve">   其他支出</t>
  </si>
  <si>
    <t xml:space="preserve">     22999</t>
  </si>
  <si>
    <t xml:space="preserve">     其他支出</t>
  </si>
  <si>
    <t xml:space="preserve">      2299999</t>
  </si>
  <si>
    <t xml:space="preserve">      其他支出</t>
  </si>
  <si>
    <t xml:space="preserve"> 岳阳市君山区道路运输服务中心</t>
  </si>
  <si>
    <t xml:space="preserve">      2080502</t>
  </si>
  <si>
    <t xml:space="preserve">      事业单位离退休</t>
  </si>
  <si>
    <t xml:space="preserve">      2080599</t>
  </si>
  <si>
    <t xml:space="preserve">      其他行政事业单位养老支出</t>
  </si>
  <si>
    <t>12</t>
  </si>
  <si>
    <t xml:space="preserve">      2140112</t>
  </si>
  <si>
    <t xml:space="preserve">      公路运输管理</t>
  </si>
  <si>
    <t xml:space="preserve"> 岳阳市君山区农村公路养护中心</t>
  </si>
  <si>
    <t xml:space="preserve">      2101102</t>
  </si>
  <si>
    <t xml:space="preserve">      事业单位医疗</t>
  </si>
  <si>
    <t>06</t>
  </si>
  <si>
    <t xml:space="preserve">      2140106</t>
  </si>
  <si>
    <t xml:space="preserve">      公路养护</t>
  </si>
  <si>
    <t xml:space="preserve"> 岳阳市君山区水运事务中心</t>
  </si>
  <si>
    <t xml:space="preserve">     214</t>
  </si>
  <si>
    <t xml:space="preserve">     交通运输支出</t>
  </si>
  <si>
    <t xml:space="preserve">      214</t>
  </si>
  <si>
    <t xml:space="preserve">      交通运输支出</t>
  </si>
  <si>
    <t xml:space="preserve"> 岳阳市君山区交通运输综合行政执法大队</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</si>
  <si>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</si>
  <si>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</si>
  <si>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</si>
  <si>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</si>
  <si>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</si>
  <si>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</si>
  <si>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</si>
  <si>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</si>
  <si>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</si>
  <si>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</si>
  <si>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</si>
  <si>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</si>
  <si>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</si>
  <si>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</si>
  <si>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</si>
  <si>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</si>
  <si>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</si>
  <si>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</si>
  <si>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 xml:space="preserve">    149001</t>
  </si>
  <si>
    <t xml:space="preserve">    行政单位离退休</t>
  </si>
  <si>
    <t xml:space="preserve">    机关事业单位基本养老保险缴费支出</t>
  </si>
  <si>
    <t xml:space="preserve">    财政对工伤保险基金的补助</t>
  </si>
  <si>
    <t xml:space="preserve">    行政单位医疗</t>
  </si>
  <si>
    <t xml:space="preserve">    公务员医疗补助</t>
  </si>
  <si>
    <t xml:space="preserve">    其他行政事业单位医疗支出</t>
  </si>
  <si>
    <t xml:space="preserve">    公路水路运输</t>
  </si>
  <si>
    <t xml:space="preserve">    行政运行</t>
  </si>
  <si>
    <t xml:space="preserve">    其他公路水路运输支出</t>
  </si>
  <si>
    <t xml:space="preserve">    住房公积金</t>
  </si>
  <si>
    <t xml:space="preserve">    149002</t>
  </si>
  <si>
    <t xml:space="preserve">    事业单位离退休</t>
  </si>
  <si>
    <t xml:space="preserve">    其他行政事业单位养老支出</t>
  </si>
  <si>
    <t xml:space="preserve">    公路运输管理</t>
  </si>
  <si>
    <t xml:space="preserve">    149003</t>
  </si>
  <si>
    <t xml:space="preserve">    事业单位医疗</t>
  </si>
  <si>
    <t xml:space="preserve">    公路养护</t>
  </si>
  <si>
    <t xml:space="preserve">    149004</t>
  </si>
  <si>
    <t xml:space="preserve">    交通运输支出</t>
  </si>
  <si>
    <t xml:space="preserve">    149005</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</si>
  <si>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</si>
  <si>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</si>
  <si>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</si>
  <si>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</si>
  <si>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</si>
  <si>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</si>
  <si>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</si>
  <si>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</si>
  <si>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</si>
  <si>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</si>
  <si>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</si>
  <si>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</si>
  <si>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</si>
  <si>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</si>
  <si>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</si>
  <si>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</si>
  <si>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</si>
  <si>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</si>
  <si>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</si>
  <si>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</si>
  <si>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</si>
  <si>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</si>
  <si>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部门公开表07</t>
  </si>
  <si>
    <t>人员经费</t>
  </si>
  <si>
    <t>公用经费</t>
  </si>
  <si>
    <t xml:space="preserve">    20805</t>
  </si>
  <si>
    <t xml:space="preserve">    行政事业单位养老支出</t>
  </si>
  <si>
    <t xml:space="preserve">     2080501</t>
  </si>
  <si>
    <t xml:space="preserve">     行政单位离退休</t>
  </si>
  <si>
    <t xml:space="preserve">     2080505</t>
  </si>
  <si>
    <t xml:space="preserve">     机关事业单位基本养老保险缴费支出</t>
  </si>
  <si>
    <t xml:space="preserve">    20827</t>
  </si>
  <si>
    <t xml:space="preserve">    财政对其他社会保险基金的补助</t>
  </si>
  <si>
    <t xml:space="preserve">     2082702</t>
  </si>
  <si>
    <t xml:space="preserve">     财政对工伤保险基金的补助</t>
  </si>
  <si>
    <t xml:space="preserve">    21011</t>
  </si>
  <si>
    <t xml:space="preserve">    行政事业单位医疗</t>
  </si>
  <si>
    <t xml:space="preserve">     2101101</t>
  </si>
  <si>
    <t xml:space="preserve">     行政单位医疗</t>
  </si>
  <si>
    <t xml:space="preserve">     2101103</t>
  </si>
  <si>
    <t xml:space="preserve">     公务员医疗补助</t>
  </si>
  <si>
    <t xml:space="preserve">     2101199</t>
  </si>
  <si>
    <t xml:space="preserve">     其他行政事业单位医疗支出</t>
  </si>
  <si>
    <t xml:space="preserve">    21401</t>
  </si>
  <si>
    <t xml:space="preserve">     2140101</t>
  </si>
  <si>
    <t xml:space="preserve">     行政运行</t>
  </si>
  <si>
    <t xml:space="preserve">     2140199</t>
  </si>
  <si>
    <t xml:space="preserve">     其他公路水路运输支出</t>
  </si>
  <si>
    <t xml:space="preserve">    22102</t>
  </si>
  <si>
    <t xml:space="preserve">    住房改革支出</t>
  </si>
  <si>
    <t xml:space="preserve">     2210201</t>
  </si>
  <si>
    <t xml:space="preserve">     住房公积金</t>
  </si>
  <si>
    <t xml:space="preserve">    22999</t>
  </si>
  <si>
    <t xml:space="preserve">     2299999</t>
  </si>
  <si>
    <t xml:space="preserve">     2080502</t>
  </si>
  <si>
    <t xml:space="preserve">     事业单位离退休</t>
  </si>
  <si>
    <t xml:space="preserve">     2080599</t>
  </si>
  <si>
    <t xml:space="preserve">     其他行政事业单位养老支出</t>
  </si>
  <si>
    <t xml:space="preserve">     2140112</t>
  </si>
  <si>
    <t xml:space="preserve">     公路运输管理</t>
  </si>
  <si>
    <t xml:space="preserve">     2101102</t>
  </si>
  <si>
    <t xml:space="preserve">     事业单位医疗</t>
  </si>
  <si>
    <t xml:space="preserve">     2140106</t>
  </si>
  <si>
    <t xml:space="preserve">     公路养护</t>
  </si>
  <si>
    <t>部门公开表08</t>
  </si>
  <si>
    <t>单位：部门：149_岳阳市君山区交通运输局</t>
  </si>
  <si>
    <t>单位：万元</t>
  </si>
  <si>
    <t>部门预算支出经济分类科目</t>
  </si>
  <si>
    <t>本年一般公共预算基本支出</t>
  </si>
  <si>
    <t>科目代码</t>
  </si>
  <si>
    <t>303</t>
  </si>
  <si>
    <t xml:space="preserve">  30302</t>
  </si>
  <si>
    <t xml:space="preserve">  退休费</t>
  </si>
  <si>
    <t xml:space="preserve">  30305</t>
  </si>
  <si>
    <t xml:space="preserve">  生活补助</t>
  </si>
  <si>
    <t>301</t>
  </si>
  <si>
    <t xml:space="preserve">  30108</t>
  </si>
  <si>
    <t xml:space="preserve">  机关事业单位基本养老保险缴费</t>
  </si>
  <si>
    <t xml:space="preserve">  30112</t>
  </si>
  <si>
    <t xml:space="preserve">  其他社会保障缴费</t>
  </si>
  <si>
    <t xml:space="preserve">  30110</t>
  </si>
  <si>
    <t xml:space="preserve">  职工基本医疗保险缴费</t>
  </si>
  <si>
    <t xml:space="preserve">  30111</t>
  </si>
  <si>
    <t xml:space="preserve">  公务员医疗补助缴费</t>
  </si>
  <si>
    <t xml:space="preserve">  30107</t>
  </si>
  <si>
    <t xml:space="preserve">  绩效工资</t>
  </si>
  <si>
    <t xml:space="preserve">  30103</t>
  </si>
  <si>
    <t xml:space="preserve">  奖金</t>
  </si>
  <si>
    <t xml:space="preserve">  30101</t>
  </si>
  <si>
    <t xml:space="preserve">  基本工资</t>
  </si>
  <si>
    <t xml:space="preserve">  30102</t>
  </si>
  <si>
    <t xml:space="preserve">  津贴补贴</t>
  </si>
  <si>
    <t xml:space="preserve">  30113</t>
  </si>
  <si>
    <t xml:space="preserve">  住房公积金</t>
  </si>
  <si>
    <t>302</t>
  </si>
  <si>
    <t>商品和服务支出</t>
  </si>
  <si>
    <t xml:space="preserve">  30205</t>
  </si>
  <si>
    <t xml:space="preserve">  水费</t>
  </si>
  <si>
    <t xml:space="preserve">  30206</t>
  </si>
  <si>
    <t xml:space="preserve">  电费</t>
  </si>
  <si>
    <t xml:space="preserve">  30211</t>
  </si>
  <si>
    <t xml:space="preserve">  差旅费</t>
  </si>
  <si>
    <t xml:space="preserve">  30201</t>
  </si>
  <si>
    <t xml:space="preserve">  办公费</t>
  </si>
  <si>
    <t xml:space="preserve">  30299</t>
  </si>
  <si>
    <t xml:space="preserve">  其他商品和服务支出</t>
  </si>
  <si>
    <t xml:space="preserve">  30202</t>
  </si>
  <si>
    <t xml:space="preserve">  印刷费</t>
  </si>
  <si>
    <t xml:space="preserve">  30239</t>
  </si>
  <si>
    <t xml:space="preserve">  其他交通费用</t>
  </si>
  <si>
    <t xml:space="preserve">  30228</t>
  </si>
  <si>
    <t xml:space="preserve">  工会经费</t>
  </si>
  <si>
    <t xml:space="preserve">  30216</t>
  </si>
  <si>
    <t xml:space="preserve">  培训费</t>
  </si>
  <si>
    <t xml:space="preserve">  30229</t>
  </si>
  <si>
    <t xml:space="preserve">  福利费</t>
  </si>
  <si>
    <t xml:space="preserve">  30231</t>
  </si>
  <si>
    <t xml:space="preserve">  公务用车运行维护费</t>
  </si>
  <si>
    <t xml:space="preserve">  30213</t>
  </si>
  <si>
    <t xml:space="preserve">  维修（护）费</t>
  </si>
  <si>
    <t xml:space="preserve">  30215</t>
  </si>
  <si>
    <t xml:space="preserve">  会议费</t>
  </si>
  <si>
    <t>部门公开表09</t>
  </si>
  <si>
    <t>工资奖金津补贴</t>
  </si>
  <si>
    <t>社会保障缴费</t>
  </si>
  <si>
    <t>住房公积金</t>
  </si>
  <si>
    <t>其他工资福利支出</t>
  </si>
  <si>
    <t>其他对事业单位补助</t>
  </si>
  <si>
    <t>部门公开表10</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</si>
  <si>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</si>
  <si>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</si>
  <si>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</si>
  <si>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</si>
  <si>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</si>
  <si>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</si>
  <si>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</si>
  <si>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</si>
  <si>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</si>
  <si>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</si>
  <si>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</si>
  <si>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</si>
  <si>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</si>
  <si>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</si>
  <si>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部门公开表11</t>
  </si>
  <si>
    <t>总计</t>
  </si>
  <si>
    <t>社会福利和救济</t>
  </si>
  <si>
    <t>助学金</t>
  </si>
  <si>
    <t>个人农业生产补贴</t>
  </si>
  <si>
    <t>离退休费</t>
  </si>
  <si>
    <t>其他对个人和家庭的补助</t>
  </si>
  <si>
    <t>部门公开表12</t>
  </si>
  <si>
    <t>离休费</t>
  </si>
  <si>
    <t>退休费</t>
  </si>
  <si>
    <t>退职（役）费</t>
  </si>
  <si>
    <t>抚恤金</t>
  </si>
  <si>
    <t>生活补助</t>
  </si>
  <si>
    <t>救济费</t>
  </si>
  <si>
    <t>医疗费补助</t>
  </si>
  <si>
    <t>奖励金</t>
  </si>
  <si>
    <t>代缴社会保险费</t>
  </si>
  <si>
    <t>部门公开表13</t>
  </si>
  <si>
    <t>办公经费</t>
  </si>
  <si>
    <t>会议费</t>
  </si>
  <si>
    <t>培训费</t>
  </si>
  <si>
    <t>专用材料购置费</t>
  </si>
  <si>
    <t>委托业务费</t>
  </si>
  <si>
    <t>公务接待费</t>
  </si>
  <si>
    <t>因公出国（境）费用</t>
  </si>
  <si>
    <t>公务用车运行维护费</t>
  </si>
  <si>
    <t>维修(护)费</t>
  </si>
  <si>
    <t>其他商品和服务支出</t>
  </si>
  <si>
    <t>部门公开表14</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</si>
  <si>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</si>
  <si>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</si>
  <si>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</si>
  <si>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</si>
  <si>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</si>
  <si>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</si>
  <si>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</si>
  <si>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</si>
  <si>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</si>
  <si>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</si>
  <si>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</si>
  <si>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</si>
  <si>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</si>
  <si>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</si>
  <si>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</si>
  <si>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</si>
  <si>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</si>
  <si>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</si>
  <si>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</si>
  <si>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</si>
  <si>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部门公开表15</t>
  </si>
  <si>
    <t>单位编码</t>
  </si>
  <si>
    <t>单位名称</t>
  </si>
  <si>
    <t>“三公”经费合计</t>
  </si>
  <si>
    <t>因公出国（境）费</t>
  </si>
  <si>
    <t>公务用车购置及运行费</t>
  </si>
  <si>
    <t xml:space="preserve">公务接待费  </t>
  </si>
  <si>
    <t>公务用车购置费</t>
  </si>
  <si>
    <t>公务用车运行费</t>
  </si>
  <si>
    <t>部门公开表16</t>
  </si>
  <si>
    <t>本年政府性基金预算支出</t>
  </si>
  <si>
    <t>说明：本部门(单位)未安排财政专户管理资金预算，因此该表为空。</t>
  </si>
  <si>
    <t>部门公开表17</t>
  </si>
  <si>
    <t>部门公开表18</t>
  </si>
  <si>
    <t>部门公开表19</t>
  </si>
  <si>
    <t>本年国有资本经营预算支出</t>
  </si>
  <si>
    <t>部门公开表20</t>
  </si>
  <si>
    <t>本年财政专户管理资金预算支出</t>
  </si>
  <si>
    <t>部门公开表21</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</si>
  <si>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</si>
  <si>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</si>
  <si>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</si>
  <si>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</si>
  <si>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</si>
  <si>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</si>
  <si>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</si>
  <si>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</si>
  <si>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</si>
  <si>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</si>
  <si>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</si>
  <si>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</si>
  <si>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</si>
  <si>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149001</t>
  </si>
  <si>
    <t xml:space="preserve">   业务工作经费</t>
  </si>
  <si>
    <t xml:space="preserve">   公交车政策性补贴</t>
  </si>
  <si>
    <t xml:space="preserve">   钱粮湖公交车政策补助</t>
  </si>
  <si>
    <t xml:space="preserve">   149002</t>
  </si>
  <si>
    <t xml:space="preserve">   遗属补助</t>
  </si>
  <si>
    <t xml:space="preserve">   城乡道路运输一体化工作</t>
  </si>
  <si>
    <t xml:space="preserve">   招呼站维修费</t>
  </si>
  <si>
    <t xml:space="preserve">   149003</t>
  </si>
  <si>
    <t xml:space="preserve">   农村公路日常养护</t>
  </si>
  <si>
    <t xml:space="preserve">   钱粮湖养护工班</t>
  </si>
  <si>
    <t xml:space="preserve">   149004</t>
  </si>
  <si>
    <t xml:space="preserve">   航道养护费用</t>
  </si>
  <si>
    <t xml:space="preserve">   水上交通安全视频监控中心</t>
  </si>
  <si>
    <t xml:space="preserve">   149005</t>
  </si>
  <si>
    <t xml:space="preserve">   非税收入执收成本</t>
  </si>
  <si>
    <t xml:space="preserve">   非税收入执收成本2</t>
  </si>
  <si>
    <t xml:space="preserve">   行政执法被装购置经费</t>
  </si>
  <si>
    <t>部门公开表22</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</si>
  <si>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</si>
  <si>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</si>
  <si>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</si>
  <si>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</si>
  <si>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</si>
  <si>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</si>
  <si>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</si>
  <si>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</si>
  <si>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</si>
  <si>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</si>
  <si>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</si>
  <si>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</si>
  <si>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</si>
  <si>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149001</t>
  </si>
  <si>
    <t xml:space="preserve">  公交车政策性补贴</t>
  </si>
  <si>
    <t>承担社会议务，按政策性规定降低票价，让广大市民享受国家规定的优惠政策。小学生票价减半及65岁以上老人、现役军人、盲人和伤残警察等实行免费乘车。</t>
  </si>
  <si>
    <t>产出指标</t>
  </si>
  <si>
    <t>时效指标</t>
  </si>
  <si>
    <t>补贴资金发放时间</t>
  </si>
  <si>
    <t>1年内</t>
  </si>
  <si>
    <t>项目在时限内完成</t>
  </si>
  <si>
    <t>天</t>
  </si>
  <si>
    <t>≤</t>
  </si>
  <si>
    <t>生态环境成本指标</t>
  </si>
  <si>
    <t>企业政策性补贴</t>
  </si>
  <si>
    <t>60万元</t>
  </si>
  <si>
    <t>绿色环保</t>
  </si>
  <si>
    <t>万元</t>
  </si>
  <si>
    <t>定量</t>
  </si>
  <si>
    <t>经济成本指标</t>
  </si>
  <si>
    <t>老年卡补贴及人员工资46万元，宣传及办公费用10万元，安全管理费用4万元</t>
  </si>
  <si>
    <t>社会成本指标</t>
  </si>
  <si>
    <t>方便出行</t>
  </si>
  <si>
    <t>数量指标</t>
  </si>
  <si>
    <t>公交车政策性补贴</t>
  </si>
  <si>
    <t>质量指标</t>
  </si>
  <si>
    <t>补贴资金到位率</t>
  </si>
  <si>
    <t>100%</t>
  </si>
  <si>
    <t>按相关乘车规定</t>
  </si>
  <si>
    <t>%</t>
  </si>
  <si>
    <t>≥</t>
  </si>
  <si>
    <t>效益指标</t>
  </si>
  <si>
    <t>经济效益指标</t>
  </si>
  <si>
    <t>经济收入</t>
  </si>
  <si>
    <t>有所增长</t>
  </si>
  <si>
    <t>降低公交公司运输成本</t>
  </si>
  <si>
    <t>社会效益指标</t>
  </si>
  <si>
    <t>社会服务能力</t>
  </si>
  <si>
    <t>有所提长</t>
  </si>
  <si>
    <t>改善民生降低群众费用开支</t>
  </si>
  <si>
    <t>生态效益指标</t>
  </si>
  <si>
    <t>降低尾气排放</t>
  </si>
  <si>
    <t>绿色出行</t>
  </si>
  <si>
    <t>绿色出行、降低尾气排放</t>
  </si>
  <si>
    <t>满意度指标</t>
  </si>
  <si>
    <t>服务对象满意度指标</t>
  </si>
  <si>
    <t>受益对象满意度</t>
  </si>
  <si>
    <t>95%</t>
  </si>
  <si>
    <t>群众满意率</t>
  </si>
  <si>
    <t xml:space="preserve">  钱粮湖公交车政策补助</t>
  </si>
  <si>
    <t>承担社会义务，按政策性规定降低票价，让广大市民享受国家规定的优惠政策，小学生票价减半及65岁以上老人、现役军人、盲人和伤残警察等实行免费乘车。</t>
  </si>
  <si>
    <t xml:space="preserve">改善民生，降低尾气排放   </t>
  </si>
  <si>
    <t>有所提升</t>
  </si>
  <si>
    <t xml:space="preserve">               改善民生，降低群众 费用开支</t>
  </si>
  <si>
    <t xml:space="preserve">降低公交公司运输成本                                                                                                             </t>
  </si>
  <si>
    <t>定性</t>
  </si>
  <si>
    <t>60万</t>
  </si>
  <si>
    <t>企事业单位补贴成本</t>
  </si>
  <si>
    <t>老年卡补贴及人员工资46万，印刷宣传费10万，安全管理4万元</t>
  </si>
  <si>
    <t>补贴企事业单位资金</t>
  </si>
  <si>
    <t xml:space="preserve">  业务工作经费</t>
  </si>
  <si>
    <t>保障交通运输事业工作的开展，保障道路运输安全工作、法制综合治理等工作顺利进行，扎实推进项目建设，坚守安全底线，保障公共社会安全出行和便利出行。</t>
  </si>
  <si>
    <t>110001</t>
  </si>
  <si>
    <t>群众满意度</t>
  </si>
  <si>
    <t>绿色出行、低碳环保</t>
  </si>
  <si>
    <t>有效降低尾气排放得满分，共6分，否则酌情减分。</t>
  </si>
  <si>
    <t>排气量</t>
  </si>
  <si>
    <t>法制宣传到位，行车安全</t>
  </si>
  <si>
    <t>受益群众</t>
  </si>
  <si>
    <t>保障道路安全通畅</t>
  </si>
  <si>
    <t>该指标得到有效促进得满分，共计6分；每降低10%扣0.2分</t>
  </si>
  <si>
    <t>72万元</t>
  </si>
  <si>
    <t>用于春运安全20万元；法制综合治理6万元；统计工作经费5万元；行政许可工作经费3万元；财务工作经费3万元；质量监督管理和安全工作经费15万元；后勤服务中心费用20万元</t>
  </si>
  <si>
    <t>推进交通工作顺利开展</t>
  </si>
  <si>
    <t>保障工作顺利进行</t>
  </si>
  <si>
    <t>72万</t>
  </si>
  <si>
    <t>资金使用进度，按时完成支出得满分，共计6分，否则酌情减分。</t>
  </si>
  <si>
    <t>一年内</t>
  </si>
  <si>
    <t>用于保障道路安全运行、春运安全、交通日常工作开展</t>
  </si>
  <si>
    <t>149002</t>
  </si>
  <si>
    <t>岳阳市君山区道路运输服务中心</t>
  </si>
  <si>
    <t xml:space="preserve">  城乡道路运输一体化工作</t>
  </si>
  <si>
    <t>规范全省农村客运改革（城乡）客运一体化示范创建工作,落实全省城乡客运全一体示范县创建原则由“一县一公司、公车公营、统筹规划、乡村全通、价格惠民”规范为“集约经营、统筹规划、乡村全通、价格惠民”</t>
  </si>
  <si>
    <t>促进公交出行</t>
  </si>
  <si>
    <t>绿色出行.低碳环保</t>
  </si>
  <si>
    <t>该指标得到有效促进得满分，共计10分；每降低10%扣0.2分</t>
  </si>
  <si>
    <t>促进</t>
  </si>
  <si>
    <t>保障运输行业安全</t>
  </si>
  <si>
    <t>该指标得到有效促进得满分，共计12分；每降低10%扣0.2分</t>
  </si>
  <si>
    <t>道路运输车辆动态监管和汽车排放检验与维护监管工作</t>
  </si>
  <si>
    <t>该指标得到有效促进得满分，共计8分；每降低10%扣0.2分</t>
  </si>
  <si>
    <t>道路运输车辆动态监管</t>
  </si>
  <si>
    <t>安全检查次数</t>
  </si>
  <si>
    <t>道路运输行业检查包含客货运输安全检查.危险货物运输检查.汽修汽驾市场检查.公交公司安全检查.合计每年检查80余次</t>
  </si>
  <si>
    <t>汽车排放检验</t>
  </si>
  <si>
    <t>该指标得到有效促进得满分，共计14分；每降低10%扣0.2分</t>
  </si>
  <si>
    <t>按预算成本执行</t>
  </si>
  <si>
    <t>该指标按年初预算执行得满分，共计10分；每降低10%扣0.2分</t>
  </si>
  <si>
    <t xml:space="preserve">     定量</t>
  </si>
  <si>
    <t xml:space="preserve">用于道路运输行业安全.行政审批办证.汽修汽驾市场监管.道路运输行业调查统计 </t>
  </si>
  <si>
    <t>满意度95%</t>
  </si>
  <si>
    <t>保障道路运输行业安全，方便行政审批办证，用于汽修汽驾市场监督和道路运输行业调查统计工作</t>
  </si>
  <si>
    <t xml:space="preserve">      定量</t>
  </si>
  <si>
    <t xml:space="preserve">  遗属补助</t>
  </si>
  <si>
    <t>赡养老人，子女教育</t>
  </si>
  <si>
    <t>保障社会稳定</t>
  </si>
  <si>
    <t xml:space="preserve">赡养老人，子女教育 </t>
  </si>
  <si>
    <t>保障人员生活</t>
  </si>
  <si>
    <t>该指标按时按标准发放得满分，共计12分；未按时按标准发放一次扣2分</t>
  </si>
  <si>
    <t>无产出</t>
  </si>
  <si>
    <t>1年内完成</t>
  </si>
  <si>
    <t>遗属补助</t>
  </si>
  <si>
    <t>该指标按年初预算执行得满分，共计10分；未按时发放扣10分</t>
  </si>
  <si>
    <t>1.72万元</t>
  </si>
  <si>
    <t>满意度100%</t>
  </si>
  <si>
    <t>满意度</t>
  </si>
  <si>
    <t>该指标按时按标准发放得满分，共计10分；有人员投诉一次扣2分</t>
  </si>
  <si>
    <t xml:space="preserve">  招呼站维修费</t>
  </si>
  <si>
    <t>为广大人民群众出行候车提供便利</t>
  </si>
  <si>
    <t>149003</t>
  </si>
  <si>
    <t>岳阳市君山区农村公路养护中心</t>
  </si>
  <si>
    <t xml:space="preserve">  农村公路日常养护</t>
  </si>
  <si>
    <t>促进乡村公路事业健康、持续发展。</t>
  </si>
  <si>
    <t>2000000</t>
  </si>
  <si>
    <t>促进乡村公路事业健康、持续发展</t>
  </si>
  <si>
    <t>按年初预算数执行得满分，共计5分，否则酌情扣分</t>
  </si>
  <si>
    <t>该指标考察农村公路发展情况</t>
  </si>
  <si>
    <t>指标值大于等于20万得满分，共计8分，否则酌情扣分</t>
  </si>
  <si>
    <t>自项目开工至项目完工日期</t>
  </si>
  <si>
    <t>该指标满分为10分，每个项目延期一个月扣1月分</t>
  </si>
  <si>
    <t>月</t>
  </si>
  <si>
    <t>农村公路维修建设管理达标率，工程验收合格率</t>
  </si>
  <si>
    <t>分值15分，一项未达标扣3分</t>
  </si>
  <si>
    <t>农村公路建设</t>
  </si>
  <si>
    <t>全年农村公路养护计划数</t>
  </si>
  <si>
    <t>分值10分，少1%扣1分</t>
  </si>
  <si>
    <t xml:space="preserve">km </t>
  </si>
  <si>
    <t>交通建设符合环评审批要求</t>
  </si>
  <si>
    <t>指标值大于等于100%得满分，共计10分，每多10%扣一分</t>
  </si>
  <si>
    <t>方便广大人民群众出行，群众满意度</t>
  </si>
  <si>
    <t>满意度95%以上得12分，每减少5%扣1分</t>
  </si>
  <si>
    <t>保持道路通畅</t>
  </si>
  <si>
    <t xml:space="preserve">农村公路的养护改善人居环境 </t>
  </si>
  <si>
    <t>指标值大于等于100%得满分，共计12分，每多10%扣一分</t>
  </si>
  <si>
    <t>有效</t>
  </si>
  <si>
    <t>全区农村公路的发展使用价值得到提升</t>
  </si>
  <si>
    <t>该指标得到有效提升得满分，共计6分，否则酌情扣分</t>
  </si>
  <si>
    <t>98%</t>
  </si>
  <si>
    <t>对全区农作物输出提供了便利条件</t>
  </si>
  <si>
    <t xml:space="preserve">  钱粮湖养护工班</t>
  </si>
  <si>
    <t>切实落实农村公路养护工作的各项任务，提高农村公路的使用功能和服务水平。</t>
  </si>
  <si>
    <t>300000</t>
  </si>
  <si>
    <t>改善农村公路环境</t>
  </si>
  <si>
    <t>确保养护路段平整、路肩整洁</t>
  </si>
  <si>
    <t>元产出</t>
  </si>
  <si>
    <t>期效内完成</t>
  </si>
  <si>
    <t>保持道路畅通</t>
  </si>
  <si>
    <t>确保全区养护路段平整、横坡度适顺、提高公路使用年限。</t>
  </si>
  <si>
    <t>群众满意</t>
  </si>
  <si>
    <t>改善公路环境</t>
  </si>
  <si>
    <t>减少路面摩擦</t>
  </si>
  <si>
    <t xml:space="preserve">  水上交通安全视频监控中心</t>
  </si>
  <si>
    <t>预防和减少水上交通安全事故。</t>
  </si>
  <si>
    <t>8处</t>
  </si>
  <si>
    <t>水上安全监管</t>
  </si>
  <si>
    <t>评分标准</t>
  </si>
  <si>
    <t>280000</t>
  </si>
  <si>
    <t>对自然生态环境无影响</t>
  </si>
  <si>
    <t>设备故障率</t>
  </si>
  <si>
    <t>＜98%</t>
  </si>
  <si>
    <t>无负面影响</t>
  </si>
  <si>
    <t>对水上安全生产提高保障</t>
  </si>
  <si>
    <t>减少事故发生</t>
  </si>
  <si>
    <t>无经济效益</t>
  </si>
  <si>
    <t>149005</t>
  </si>
  <si>
    <t>岳阳市君山区交通运输综合行政执法大队</t>
  </si>
  <si>
    <t xml:space="preserve">  非税收入执收成本</t>
  </si>
  <si>
    <t>绿色出行，低碳环保</t>
  </si>
  <si>
    <t>法制宣传到位</t>
  </si>
  <si>
    <t>有利于执法工作顺利进行</t>
  </si>
  <si>
    <t>46万元</t>
  </si>
  <si>
    <t>用于执法工作的办公费等</t>
  </si>
  <si>
    <t xml:space="preserve">  非税收入执收成本2</t>
  </si>
  <si>
    <t>按要求完成执法安全</t>
  </si>
  <si>
    <t>保障执法安全</t>
  </si>
  <si>
    <t>用于保障执法安全经费</t>
  </si>
  <si>
    <t>41万元</t>
  </si>
  <si>
    <t>用于执法安全车辆运行费</t>
  </si>
  <si>
    <t xml:space="preserve">  行政执法被装购置经费</t>
  </si>
  <si>
    <t>完成行政执法目标</t>
  </si>
  <si>
    <t>28,5万元</t>
  </si>
  <si>
    <t>用于购买制服</t>
  </si>
  <si>
    <t>28.5万元</t>
  </si>
  <si>
    <t>用于保障执法工作顺利进行</t>
  </si>
  <si>
    <t>28.5</t>
  </si>
  <si>
    <t>保障执法工作顺利进行</t>
  </si>
  <si>
    <t>完成行政执法安全的目标</t>
  </si>
  <si>
    <t>71.5万元</t>
  </si>
  <si>
    <t>行政执法安全经费15万，视频监控经费16万，治超经费18万，校车管理经费15万，路域环境整治经费7.5万</t>
  </si>
  <si>
    <t>71.5</t>
  </si>
  <si>
    <t>用于保障执法工作</t>
  </si>
  <si>
    <t>执法工作宣传到位，安全意识增强</t>
  </si>
  <si>
    <t>保障道路安全</t>
  </si>
  <si>
    <t>部门公开表23</t>
  </si>
  <si>
    <t>年度预算申请</t>
  </si>
  <si>
    <t>整体绩效目标</t>
  </si>
  <si>
    <t>部门整体支出年度绩效目标</t>
  </si>
  <si>
    <t>按收入性质分</t>
  </si>
  <si>
    <t>按支出性质分</t>
  </si>
  <si>
    <t>政府性基金拨款</t>
  </si>
  <si>
    <t>其他资金</t>
  </si>
  <si>
    <t>计量单位</t>
  </si>
  <si>
    <t>指标解释</t>
  </si>
  <si>
    <t>评（扣）分标准</t>
  </si>
  <si>
    <t>承担涉及综合运输体系的规划协调工作；组织指导并监督实施全区公路行业政策和标准；负责交通运输行政执法工作；参与拟订物流业发展战略和规划，拟订有关政策并监督实施；承担道路运输市场监管责任；负责提出全区公路、内河水固定资产投资规模和方向；负责公路、公路桥梁、渡口、隧道的行业管理；承担公路、内河水建设市场监管责任；指导全区公路、内河水路行业安全生产和应急管理工作；负责全区交通运输行业科技工作；负责审核、审批本辖区内交通运输行业行政许可工作；指导交通运输行业开展对外交流合作和交通外经贸工作；负责渔船检验和监督管理工作；承办区委、区人民政府交办的其他事项；职能转变。</t>
  </si>
  <si>
    <t xml:space="preserve"> 数量指标</t>
  </si>
  <si>
    <t>全面加强党的建设</t>
  </si>
  <si>
    <t>6</t>
  </si>
  <si>
    <t>次</t>
  </si>
  <si>
    <t>主要考察党的建设方面</t>
  </si>
  <si>
    <t>指标大于等于6次得满分，共计6分，每少一次扣1分</t>
  </si>
  <si>
    <t>重点民生实事</t>
  </si>
  <si>
    <t>公里</t>
  </si>
  <si>
    <t>主要是农村公路建设，方便群众和农副产品运输</t>
  </si>
  <si>
    <t>指标大于等于24公里得满分，共计6分，每少一次扣1分</t>
  </si>
  <si>
    <t xml:space="preserve"> 召开部署工作会、全力抓 好交通行业乡村振兴</t>
  </si>
  <si>
    <t>2</t>
  </si>
  <si>
    <t>主要是统筹全面工作等</t>
  </si>
  <si>
    <t>指标大于等于2次得满分，共计6分，每少一次扣3分。</t>
  </si>
  <si>
    <t xml:space="preserve"> 质量指标</t>
  </si>
  <si>
    <t>交通安全督查</t>
  </si>
  <si>
    <t>主要考察交通安全检查工作</t>
  </si>
  <si>
    <t>指标大于等于12次得满分，共计12分，每少1次扣1分。</t>
  </si>
  <si>
    <t xml:space="preserve"> 时效指标</t>
  </si>
  <si>
    <t>指标大于等于6次得满分，共计6分，每少2次扣1分。</t>
  </si>
  <si>
    <t xml:space="preserve"> 党建会议召开的及时性</t>
  </si>
  <si>
    <t>主要考察党课宣讲研讨会议的及时性</t>
  </si>
  <si>
    <t>该指标值大于等于100%得满分，共计6分；每降低10%扣1分</t>
  </si>
  <si>
    <t>成本指标</t>
  </si>
  <si>
    <t>该指标得到有效促进得满分，共计6分；否则酌情扣分</t>
  </si>
  <si>
    <t xml:space="preserve">效益指标 </t>
  </si>
  <si>
    <t>对道路运输安全监管</t>
  </si>
  <si>
    <t>工程监管力度</t>
  </si>
  <si>
    <t>该指标得到有效促进得满分，共计10分，否则酌情扣分。</t>
  </si>
  <si>
    <t>受益群众范围</t>
  </si>
  <si>
    <t>10万</t>
  </si>
  <si>
    <t>人</t>
  </si>
  <si>
    <t>该指标主要考察交通乡村振兴的发展情况</t>
  </si>
  <si>
    <t>该指标值大于等于10万得满分，共计10分，否则酌情扣分</t>
  </si>
  <si>
    <t xml:space="preserve"> 促进绿色交通建设</t>
  </si>
  <si>
    <t>该指标主要考察城乡公交一体化，绿色出行的交通情况</t>
  </si>
  <si>
    <t>该指标得到有效促进得满分，共计10分，否则酌情扣分</t>
  </si>
  <si>
    <t xml:space="preserve"> 可持续影响指标</t>
  </si>
  <si>
    <t>可持续发挥作用期</t>
  </si>
  <si>
    <t>长期</t>
  </si>
  <si>
    <t>保证公路通畅</t>
  </si>
  <si>
    <t>该指标得到长期有效作用得满分，共计10分，否则酌情扣分</t>
  </si>
  <si>
    <t>社会公众满意度</t>
  </si>
  <si>
    <t>95</t>
  </si>
  <si>
    <t>主要考察部门整体工作开展情况，社会公众满意度是否达到目标</t>
  </si>
  <si>
    <t>承担道路运输市场监管责任；组织全区道路运输有关政策和运营规范的监督实施，指导全区城乡客运及有关设施规划和管理工作，负责城市公共交通客运管理工作。负责审核、审批本辖区内交通运输行业行政许可工作。承办区委、区人民政府交办的其他事项。</t>
  </si>
  <si>
    <t xml:space="preserve"> 党建工作</t>
  </si>
  <si>
    <t>该指标主要是考察党的建设方面</t>
  </si>
  <si>
    <t>该指标大于6次得满分，共计6分，每减少一次扣1分</t>
  </si>
  <si>
    <t xml:space="preserve"> 燃油补贴申报的公正性</t>
  </si>
  <si>
    <t>100</t>
  </si>
  <si>
    <t>该指标主要是考察燃油补贴的公正性</t>
  </si>
  <si>
    <t>交通运输行业检测</t>
  </si>
  <si>
    <t>该指标主要是考察是否有效减少交通安全隐患</t>
  </si>
  <si>
    <t>该指标得到有效促进得满分，共计12分。否则酌情扣分</t>
  </si>
  <si>
    <t xml:space="preserve"> 农村客运燃油补贴申报</t>
  </si>
  <si>
    <t>及时</t>
  </si>
  <si>
    <t>该指标主要是完成主管部门的上报工作</t>
  </si>
  <si>
    <t>及时申报燃油补贴申报，共计12分，否则酌情扣分</t>
  </si>
  <si>
    <t xml:space="preserve"> 党建活动召开的及时性</t>
  </si>
  <si>
    <t>该指标主要是考察党员活动和讨论会的及时性</t>
  </si>
  <si>
    <t>该指标值大于等于100%得满分，共计12分；否则酌情扣分</t>
  </si>
  <si>
    <t>整体支出</t>
  </si>
  <si>
    <t>根据年初预算列支</t>
  </si>
  <si>
    <t>指标小于等于234.92万元，共计10分，每多10%扣一分</t>
  </si>
  <si>
    <t>管行业、管安全</t>
  </si>
  <si>
    <t>该指标主要是考察是否做好行业安全指导、督查工作</t>
  </si>
  <si>
    <t>该指标得到有效促进得满分，共计10分。否则酌情扣分</t>
  </si>
  <si>
    <t xml:space="preserve"> 交通运输行业备案工作</t>
  </si>
  <si>
    <t>80</t>
  </si>
  <si>
    <t>该指标主要是用于完善全区货运、客运台账</t>
  </si>
  <si>
    <t>该指标大于等于80%得满分，共计10分，每减少10%扣1分</t>
  </si>
  <si>
    <t xml:space="preserve"> 和谐交通氛围</t>
  </si>
  <si>
    <t>该指标主要是考察是否有效营造和谐交通氛围</t>
  </si>
  <si>
    <t>该指标主要考察部门整体工作开展情况，社会公众满意度是否达到目标</t>
  </si>
  <si>
    <t>满意度95%以上得12分。每减少5%扣1分</t>
  </si>
  <si>
    <t>负责监督指导全区农村公路的管理、养护、建设和协调工作；编制和实施全区农村公路发展规划和战备规划，编制和实施农村公路建设年度计划。负责组织农村公路建设项目的资金筹措、招投标和工程建设管理工作；农村公路养护及养护市场的监督管理、资金拨付、监管，协助区交通局监督项目建设单位严格履行交通基建程序；负责全区农村公路调查、公路路况技术标准的评定、年度目标考核和科技、信息工作；负责指导乡（镇）农村公路管理养护工作。</t>
  </si>
  <si>
    <t>全面加强农村公路日常工作</t>
  </si>
  <si>
    <t>主要考评各乡镇农村公路的日常养护工作</t>
  </si>
  <si>
    <t>指标大于等于6次得满分，共计5分，每少一次扣1分</t>
  </si>
  <si>
    <t>支持农村公路日常养护</t>
  </si>
  <si>
    <t>完工项目验收合格率</t>
  </si>
  <si>
    <t>按期完成投资</t>
  </si>
  <si>
    <t>农村公路养护按期完成</t>
  </si>
  <si>
    <t>预算内完成</t>
  </si>
  <si>
    <t>主要考核是否超预算支出</t>
  </si>
  <si>
    <t>该指标满分为10分，超预算支出一项扣2分。</t>
  </si>
  <si>
    <t>对经济发展的促进作用</t>
  </si>
  <si>
    <t>明显</t>
  </si>
  <si>
    <t>基本公共服务水平、公路安全水平</t>
  </si>
  <si>
    <t>提升</t>
  </si>
  <si>
    <t>符合</t>
  </si>
  <si>
    <t>适应未来一定时期内交通需求</t>
  </si>
  <si>
    <t>该指标考察未来一定时期内的交通需求</t>
  </si>
  <si>
    <t>该指标满分为8分，达到80%计满分，少5%扣2分。</t>
  </si>
  <si>
    <t>改善通行服务水平群众满意度</t>
  </si>
  <si>
    <t>主要考察部门整体工作开展情况，社会公众满意是否达到目标</t>
  </si>
  <si>
    <t>149004</t>
  </si>
  <si>
    <t>岳阳市君山区水运事务中心</t>
  </si>
  <si>
    <t>1.贯彻执行国家关于水路运输的方针政策。2.加强区域内港口码头及岸线安全监管。3.监督检查港口水路运输经营许可，营运船舶的营运证办理，维护正常的经营秩序。4.对辖区内航道及航道设施实施管理，养护和建设。5.发布内河航道通知。6.加强君山区水上交通安全监控中心运行管理。7.完成上级业务主管部门交办的其他任务。</t>
  </si>
  <si>
    <t>航道建养</t>
  </si>
  <si>
    <t>社会满意度达到98%</t>
  </si>
  <si>
    <t>该指标主要是考察发现安全隐患及时上报和处置</t>
  </si>
  <si>
    <t>1</t>
  </si>
  <si>
    <t>该指标大于等于1次得满分，共计4分。否则不得分</t>
  </si>
  <si>
    <t>该指标大于等于1次得满分，共计10分。否则不得分</t>
  </si>
  <si>
    <t>该指标主要考察对航道维护情况</t>
  </si>
  <si>
    <t>50</t>
  </si>
  <si>
    <t>该指标大于等于50次得满分，共计4分。每减少10次扣一分</t>
  </si>
  <si>
    <t>该指标大于等于50次得满分，共计10分。每减少10次扣一分</t>
  </si>
  <si>
    <t>该指标主要是确保港口岸线安全</t>
  </si>
  <si>
    <t>1000</t>
  </si>
  <si>
    <t>米</t>
  </si>
  <si>
    <t>该指标完成1000米航道养护得满分，共计4分。每减少200米扣一分</t>
  </si>
  <si>
    <t>该指标完成1000米航道养护得满分，共计5分。每减少200米扣一分</t>
  </si>
  <si>
    <t>该指标主要是按时完成航道养护计划</t>
  </si>
  <si>
    <t>专项资金细化率=（已细化到具体市县和承担单位的资金数/部门参与分配资金总数）×100%。</t>
  </si>
  <si>
    <t>该项分值15分，合格率每低2%，扣1分</t>
  </si>
  <si>
    <t>预算执行率=（预算完成数/预算数）×100%。预算完成数指部门实际执行的预算数；预算数指财政部门批复的本年度部门的（调整）预算数。</t>
  </si>
  <si>
    <t>按计划完成港口岸线安全检查频次</t>
  </si>
  <si>
    <t>98</t>
  </si>
  <si>
    <t>政府采购执行率=（实际政府采购金额/政府采购预算数）×100%。政府采购预算：采购机关根据事业发展计划和行政任务编制的、并经过规定程序批准的年度政府采购计划。</t>
  </si>
  <si>
    <t>该指标主要是考察部门整体工作开展情况，社会公众满意度是否达到目标</t>
  </si>
  <si>
    <t>20</t>
  </si>
  <si>
    <t>预算调整率=（预算调整数-年初预算数）/年初预算数×100%。预算调整数：部门在本年度内涉及预算的追加、追减或结构调整的资金总和（因落实国家政策、发生不可抗力、上级部门或本级党委政府临时交办而产生的调整除外）。</t>
  </si>
  <si>
    <t>该项分值5分，每偏离2%，扣1分</t>
  </si>
  <si>
    <t>10</t>
  </si>
  <si>
    <t>结转结余率=结转结余总额/预算数*100%。结转结余总额是指部门本年度的结转结余资金之和。预算数是指财政部门批复的本年度部门的（调整）预算数。</t>
  </si>
  <si>
    <t>“三公经费”控制率=本年度“三公经费”实际支出数/“三公经费”预算数*100%</t>
  </si>
  <si>
    <t>该项分值5分，每超2%，扣1分</t>
  </si>
  <si>
    <t>=</t>
  </si>
  <si>
    <t>部门（单位）按要求实施绩效监控的项目数量占应实施绩效监控项目总数的比重。部门绩效监控完成率=已完成绩效监控项目数量/部门项目总数*100%</t>
  </si>
  <si>
    <t>该项分值5分，每少2%，扣1分</t>
  </si>
  <si>
    <t>部门（单位）按要求实施绩效自评的项目数量占应实施绩效自评项目总数的比重。部门绩效自评完成率=已完成评价项目数量/部门项目总数*100%</t>
  </si>
  <si>
    <t>部门重点绩效评价项目评价完成情况。部门绩效评价完成率=已完成评价项目数量/部门重点绩效评价项目数*100%</t>
  </si>
  <si>
    <t>绩效监控、单位自评、部门绩效评价、财政重点绩效评价结果应用情况。评价结果应用率=评价提出的意见建议采纳数/提出的意见建议总数*100%</t>
  </si>
  <si>
    <t>依规处置安全隐患</t>
  </si>
  <si>
    <t>相关</t>
  </si>
  <si>
    <t>1.年度履职目标是否符合国家、省委省政府战略部署和发展规划，与国家、省宏观政策、行业政策一致；2.年度履职目标是否与部门职责、工作规划和重点工作相关；3.确定的预算项目是否合理，是否与工作目标密切相关；4.工作任务和项目预算安排是否合理。</t>
  </si>
  <si>
    <t>-</t>
  </si>
  <si>
    <t>科学</t>
  </si>
  <si>
    <t>1.工作任务是否有明确的绩效目标，绩效目标是否与部门年度履职目标一致，是否能体现工作任务的产出和效果；2.工作任务对应的预算项目是否有明确的绩效目标，绩效目标是否与部门职责目标、工作任务目标一致，是否能体现预算项目的产出和效果</t>
  </si>
  <si>
    <t>合理</t>
  </si>
  <si>
    <t>1.工作任务、预算项目绩效指标设置是否准确反映部门绩效完成情况；2.工作任务、预算项目绩效指标是否清晰、细化、可评价、可衡量；3.工作任务、预算项目绩效指标的评价标准是否清晰、可衡量；4.是否与部门年度的任务数或计划数相对应。</t>
  </si>
  <si>
    <t>完整</t>
  </si>
  <si>
    <t>1.部门所有收入是否全部纳入部门预算；2.部门支出预算是否统筹各类资金来源，全部纳入部门预算管理。</t>
  </si>
  <si>
    <t>真实</t>
  </si>
  <si>
    <t>反映本部门决算工作情况。决算编制数据是否账表一致，即决算报表数据与会计账簿数据是否一致。</t>
  </si>
  <si>
    <t>合规</t>
  </si>
  <si>
    <t>部门（单位）是否按照相关法律法规以及资金管理办法规定的用途使用预算资金，用以反映和考核部门(单位）预算资金的规范运行情况。1.是否符合国家财经法规和财务管理制度规定以及有关专项资金管理办法的规定；2.资金的拨付是否有完整的审批程序和手续；3.项目的重大开支是否经过评估论证；4.是否符合部门预算批复的用途；5.是否存在截留支出情况；6.是否存在挤占支出情况；7.是否存在挪用支出情况；8.是否存在虚列支出情况。</t>
  </si>
  <si>
    <t>健全</t>
  </si>
  <si>
    <t>部门（单位）为加强预算管理，规范财务行为而制定的管理制度是否健全完整，用以反映和考核部门（单位）预算管理制度为完成主要职责或促成事业发展的保障情况。1.是否已制定或具有预算资金管理办法、内部管理制度、会计核算制度、会计岗位制度等管理制度；2.相关管理制度是否得到有效执行。</t>
  </si>
  <si>
    <t>公开</t>
  </si>
  <si>
    <t>部门（单位）是否按照政府信息公开有关规定公开部门预算、执行、决算、监督、绩效等相关预决算信息，用以反映和考核部门（单位）预决算管理的公开透明情况。1.是否按规定内容公开预决算信息；2.是否按规定时限公开预决算信息。</t>
  </si>
  <si>
    <t>规范</t>
  </si>
  <si>
    <t>部门（单位）的资产配置、使用是否合规，处置是否规范，收入是否及时足额上缴，用以反映和考核部门（单位）资产管理的规范程度。1.资产是否及时规范入账，资产报表数据与会计账簿数据是否相符，资产实物与财务账、资产账是否相符；2.新增资产是否符合规定程序和规定标准，新增资产是否考虑闲置存量资产；3.资产对外有偿使用（出租出借等）、对外投资、担保、资产处置等事项是否按规定报批；4.资产收益是否及时足额上交财政。</t>
  </si>
  <si>
    <t>监管</t>
  </si>
  <si>
    <t>该指标得到有效监管得满分，共计4分，否则酌情扣分</t>
  </si>
  <si>
    <t>该项分值5分，单项未达到一年的扣1分</t>
  </si>
  <si>
    <t>该指标主要是考察视频监控中心正常运行</t>
  </si>
  <si>
    <t>该指标得到有效监管得满分，共计4分</t>
  </si>
  <si>
    <t>该指标得到有效促进，否则酌情扣分</t>
  </si>
  <si>
    <t>该指标主要是考察航道维护效果</t>
  </si>
  <si>
    <t>该指标主要是考察渡口安全</t>
  </si>
  <si>
    <t>该指标主要是考察渡口码头的安全情况</t>
  </si>
  <si>
    <t>视屏监控发展工作</t>
  </si>
  <si>
    <t>履职效益</t>
  </si>
  <si>
    <t>该指标得到有效监管得满分，共计5分</t>
  </si>
  <si>
    <t>该指标5分，酌情扣分</t>
  </si>
  <si>
    <t>预算执行</t>
  </si>
  <si>
    <t>该指标得到有效促进得满分，共计10分；否则酌情扣分</t>
  </si>
  <si>
    <t>该指标主要考察预算执行情况情况</t>
  </si>
  <si>
    <t>确保港口岸线安全</t>
  </si>
  <si>
    <t>该指标大于等于50次得满分，共计20分。每减少10次扣二分</t>
  </si>
  <si>
    <t>政府采购</t>
  </si>
  <si>
    <t>该指标主要考察政府执行情况情况</t>
  </si>
  <si>
    <t xml:space="preserve"> 社会公众满意度</t>
  </si>
  <si>
    <t>满意度95%以上得15分，每减少5%扣1分</t>
  </si>
  <si>
    <t>该指标主要考察非法营运车辆治理，严格落实意识形态工作责任制。牢固树立“四个意识，严格按照“问题导向、靶向发力、标本兼治、确保长效得要求””</t>
  </si>
  <si>
    <t>该指标得到有效促进得满分，共计6分，否则酌情扣分</t>
  </si>
  <si>
    <t>该指标主要考核是否打造畅安洁美域，是否服务公众安全便捷出行是否合法运输，守法经营的法制观念深入人心</t>
  </si>
  <si>
    <t>该指标主要考核执法案件办理精度和速度</t>
  </si>
  <si>
    <t>该指标得到有效促进得满分，共计6分，每减少一次扣2分</t>
  </si>
  <si>
    <t>该指标主要考察安全工作</t>
  </si>
  <si>
    <t>该指标主要考察安全工作的全面性的完善程度</t>
  </si>
  <si>
    <t>该指标主要考察执法检查得公正性</t>
  </si>
  <si>
    <t>该指标等于100%得满分，共计6分</t>
  </si>
  <si>
    <t>该指标主要考察货车超限超载</t>
  </si>
  <si>
    <t>90</t>
  </si>
  <si>
    <t>3</t>
  </si>
  <si>
    <t>该指标大于等于3次得满分，共计6分，每减少一次扣2分</t>
  </si>
  <si>
    <t>该指标主要考察聚焦宗旨不牢，作风不优、本领不强、担当不力、执法不廉等，着力践行为民服务理念</t>
  </si>
  <si>
    <t>该指标大于等于6次得满分，共计6分；每减少一次扣1分</t>
  </si>
  <si>
    <t>该指标主要考察路域环境整治效果</t>
  </si>
  <si>
    <t>满意度95%以上得5分，每减少5%扣1分</t>
  </si>
  <si>
    <t>该指标等于100%得满分，共计6分，每降低1%扣0.1分</t>
  </si>
  <si>
    <t>该指标主要考察超限超载率</t>
  </si>
  <si>
    <t>30</t>
  </si>
</sst>
</file>

<file path=xl/styles.xml><?xml version="1.0" encoding="utf-8"?>
<styleSheet xmlns="http://schemas.openxmlformats.org/spreadsheetml/2006/main" xmlns:xr9="http://schemas.microsoft.com/office/spreadsheetml/2016/revision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 numFmtId="177" formatCode="#0.00"/>
  </numFmts>
  <fonts count="41">
    <font>
      <sz val="11"/>
      <color indexed="8"/>
      <name val="宋体"/>
      <charset val="1"/>
      <scheme val="minor"/>
    </font>
    <font>
      <sz val="9"/>
      <name val="SimSun"/>
      <charset val="134"/>
    </font>
    <font>
      <b/>
      <sz val="16"/>
      <name val="SimSun"/>
      <charset val="134"/>
    </font>
    <font>
      <b/>
      <sz val="11"/>
      <name val="SimSun"/>
      <charset val="134"/>
    </font>
    <font>
      <b/>
      <sz val="7"/>
      <name val="SimSun"/>
      <charset val="134"/>
    </font>
    <font>
      <sz val="7"/>
      <name val="SimSun"/>
      <charset val="134"/>
    </font>
    <font>
      <b/>
      <sz val="9"/>
      <name val="SimSun"/>
      <charset val="134"/>
    </font>
    <font>
      <sz val="8"/>
      <color indexed="8"/>
      <name val="宋体"/>
      <charset val="1"/>
      <scheme val="minor"/>
    </font>
    <font>
      <b/>
      <sz val="19"/>
      <name val="SimSun"/>
      <charset val="134"/>
    </font>
    <font>
      <b/>
      <sz val="8"/>
      <name val="SimSun"/>
      <charset val="134"/>
    </font>
    <font>
      <sz val="7"/>
      <name val="Arial"/>
      <charset val="134"/>
    </font>
    <font>
      <b/>
      <sz val="17"/>
      <name val="SimSun"/>
      <charset val="134"/>
    </font>
    <font>
      <sz val="11"/>
      <color theme="1"/>
      <name val="宋体"/>
      <charset val="1"/>
      <scheme val="minor"/>
    </font>
    <font>
      <b/>
      <sz val="11"/>
      <color indexed="8"/>
      <name val="宋体"/>
      <charset val="1"/>
      <scheme val="minor"/>
    </font>
    <font>
      <b/>
      <sz val="17"/>
      <color theme="1"/>
      <name val="SimSun"/>
      <charset val="134"/>
    </font>
    <font>
      <b/>
      <sz val="17"/>
      <color rgb="FFFF0000"/>
      <name val="SimSun"/>
      <charset val="134"/>
    </font>
    <font>
      <b/>
      <sz val="7"/>
      <color rgb="FFFF0000"/>
      <name val="SimSun"/>
      <charset val="134"/>
    </font>
    <font>
      <sz val="8"/>
      <name val="SimSun"/>
      <charset val="134"/>
    </font>
    <font>
      <b/>
      <sz val="15"/>
      <name val="SimSun"/>
      <charset val="134"/>
    </font>
    <font>
      <sz val="11"/>
      <name val="SimSun"/>
      <charset val="134"/>
    </font>
    <font>
      <b/>
      <sz val="20"/>
      <name val="SimSun"/>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5">
    <fill>
      <patternFill patternType="none"/>
    </fill>
    <fill>
      <patternFill patternType="gray125"/>
    </fill>
    <fill>
      <patternFill patternType="solid">
        <fgColor theme="0"/>
        <bgColor indexed="64"/>
      </patternFill>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7">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auto="1"/>
      </left>
      <right style="thin">
        <color auto="1"/>
      </right>
      <top style="thin">
        <color auto="1"/>
      </top>
      <bottom style="thin">
        <color auto="1"/>
      </bottom>
      <diagonal/>
    </border>
    <border>
      <left style="thin">
        <color rgb="FF000000"/>
      </left>
      <right/>
      <top style="thin">
        <color rgb="FF000000"/>
      </top>
      <bottom style="thin">
        <color rgb="FF000000"/>
      </bottom>
      <diagonal/>
    </border>
    <border>
      <left style="thin">
        <color auto="1"/>
      </left>
      <right style="thin">
        <color auto="1"/>
      </right>
      <top style="thin">
        <color auto="1"/>
      </top>
      <bottom/>
      <diagonal/>
    </border>
    <border>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21" fillId="0" borderId="0" applyFont="0" applyFill="0" applyBorder="0" applyAlignment="0" applyProtection="0">
      <alignment vertical="center"/>
    </xf>
    <xf numFmtId="44" fontId="21" fillId="0" borderId="0" applyFont="0" applyFill="0" applyBorder="0" applyAlignment="0" applyProtection="0">
      <alignment vertical="center"/>
    </xf>
    <xf numFmtId="9" fontId="21" fillId="0" borderId="0" applyFont="0" applyFill="0" applyBorder="0" applyAlignment="0" applyProtection="0">
      <alignment vertical="center"/>
    </xf>
    <xf numFmtId="41" fontId="21" fillId="0" borderId="0" applyFont="0" applyFill="0" applyBorder="0" applyAlignment="0" applyProtection="0">
      <alignment vertical="center"/>
    </xf>
    <xf numFmtId="42" fontId="21" fillId="0" borderId="0" applyFont="0" applyFill="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1" fillId="4" borderId="9" applyNumberFormat="0" applyFont="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7" fillId="0" borderId="10" applyNumberFormat="0" applyFill="0" applyAlignment="0" applyProtection="0">
      <alignment vertical="center"/>
    </xf>
    <xf numFmtId="0" fontId="28" fillId="0" borderId="10" applyNumberFormat="0" applyFill="0" applyAlignment="0" applyProtection="0">
      <alignment vertical="center"/>
    </xf>
    <xf numFmtId="0" fontId="29" fillId="0" borderId="11" applyNumberFormat="0" applyFill="0" applyAlignment="0" applyProtection="0">
      <alignment vertical="center"/>
    </xf>
    <xf numFmtId="0" fontId="29" fillId="0" borderId="0" applyNumberFormat="0" applyFill="0" applyBorder="0" applyAlignment="0" applyProtection="0">
      <alignment vertical="center"/>
    </xf>
    <xf numFmtId="0" fontId="30" fillId="5" borderId="12" applyNumberFormat="0" applyAlignment="0" applyProtection="0">
      <alignment vertical="center"/>
    </xf>
    <xf numFmtId="0" fontId="31" fillId="6" borderId="13" applyNumberFormat="0" applyAlignment="0" applyProtection="0">
      <alignment vertical="center"/>
    </xf>
    <xf numFmtId="0" fontId="32" fillId="6" borderId="12" applyNumberFormat="0" applyAlignment="0" applyProtection="0">
      <alignment vertical="center"/>
    </xf>
    <xf numFmtId="0" fontId="33" fillId="7" borderId="14" applyNumberFormat="0" applyAlignment="0" applyProtection="0">
      <alignment vertical="center"/>
    </xf>
    <xf numFmtId="0" fontId="34" fillId="0" borderId="15" applyNumberFormat="0" applyFill="0" applyAlignment="0" applyProtection="0">
      <alignment vertical="center"/>
    </xf>
    <xf numFmtId="0" fontId="35" fillId="0" borderId="16" applyNumberFormat="0" applyFill="0" applyAlignment="0" applyProtection="0">
      <alignment vertical="center"/>
    </xf>
    <xf numFmtId="0" fontId="36" fillId="8" borderId="0" applyNumberFormat="0" applyBorder="0" applyAlignment="0" applyProtection="0">
      <alignment vertical="center"/>
    </xf>
    <xf numFmtId="0" fontId="37" fillId="9" borderId="0" applyNumberFormat="0" applyBorder="0" applyAlignment="0" applyProtection="0">
      <alignment vertical="center"/>
    </xf>
    <xf numFmtId="0" fontId="38" fillId="10" borderId="0" applyNumberFormat="0" applyBorder="0" applyAlignment="0" applyProtection="0">
      <alignment vertical="center"/>
    </xf>
    <xf numFmtId="0" fontId="39" fillId="11" borderId="0" applyNumberFormat="0" applyBorder="0" applyAlignment="0" applyProtection="0">
      <alignment vertical="center"/>
    </xf>
    <xf numFmtId="0" fontId="40" fillId="12" borderId="0" applyNumberFormat="0" applyBorder="0" applyAlignment="0" applyProtection="0">
      <alignment vertical="center"/>
    </xf>
    <xf numFmtId="0" fontId="40" fillId="13" borderId="0" applyNumberFormat="0" applyBorder="0" applyAlignment="0" applyProtection="0">
      <alignment vertical="center"/>
    </xf>
    <xf numFmtId="0" fontId="39" fillId="14" borderId="0" applyNumberFormat="0" applyBorder="0" applyAlignment="0" applyProtection="0">
      <alignment vertical="center"/>
    </xf>
    <xf numFmtId="0" fontId="39" fillId="15" borderId="0" applyNumberFormat="0" applyBorder="0" applyAlignment="0" applyProtection="0">
      <alignment vertical="center"/>
    </xf>
    <xf numFmtId="0" fontId="40" fillId="16" borderId="0" applyNumberFormat="0" applyBorder="0" applyAlignment="0" applyProtection="0">
      <alignment vertical="center"/>
    </xf>
    <xf numFmtId="0" fontId="40" fillId="17" borderId="0" applyNumberFormat="0" applyBorder="0" applyAlignment="0" applyProtection="0">
      <alignment vertical="center"/>
    </xf>
    <xf numFmtId="0" fontId="39" fillId="18" borderId="0" applyNumberFormat="0" applyBorder="0" applyAlignment="0" applyProtection="0">
      <alignment vertical="center"/>
    </xf>
    <xf numFmtId="0" fontId="39" fillId="19" borderId="0" applyNumberFormat="0" applyBorder="0" applyAlignment="0" applyProtection="0">
      <alignment vertical="center"/>
    </xf>
    <xf numFmtId="0" fontId="40" fillId="20" borderId="0" applyNumberFormat="0" applyBorder="0" applyAlignment="0" applyProtection="0">
      <alignment vertical="center"/>
    </xf>
    <xf numFmtId="0" fontId="40" fillId="21" borderId="0" applyNumberFormat="0" applyBorder="0" applyAlignment="0" applyProtection="0">
      <alignment vertical="center"/>
    </xf>
    <xf numFmtId="0" fontId="39" fillId="22" borderId="0" applyNumberFormat="0" applyBorder="0" applyAlignment="0" applyProtection="0">
      <alignment vertical="center"/>
    </xf>
    <xf numFmtId="0" fontId="39" fillId="23" borderId="0" applyNumberFormat="0" applyBorder="0" applyAlignment="0" applyProtection="0">
      <alignment vertical="center"/>
    </xf>
    <xf numFmtId="0" fontId="40" fillId="24" borderId="0" applyNumberFormat="0" applyBorder="0" applyAlignment="0" applyProtection="0">
      <alignment vertical="center"/>
    </xf>
    <xf numFmtId="0" fontId="40" fillId="25" borderId="0" applyNumberFormat="0" applyBorder="0" applyAlignment="0" applyProtection="0">
      <alignment vertical="center"/>
    </xf>
    <xf numFmtId="0" fontId="39" fillId="26" borderId="0" applyNumberFormat="0" applyBorder="0" applyAlignment="0" applyProtection="0">
      <alignment vertical="center"/>
    </xf>
    <xf numFmtId="0" fontId="39" fillId="27" borderId="0" applyNumberFormat="0" applyBorder="0" applyAlignment="0" applyProtection="0">
      <alignment vertical="center"/>
    </xf>
    <xf numFmtId="0" fontId="40" fillId="28" borderId="0" applyNumberFormat="0" applyBorder="0" applyAlignment="0" applyProtection="0">
      <alignment vertical="center"/>
    </xf>
    <xf numFmtId="0" fontId="40" fillId="29" borderId="0" applyNumberFormat="0" applyBorder="0" applyAlignment="0" applyProtection="0">
      <alignment vertical="center"/>
    </xf>
    <xf numFmtId="0" fontId="39" fillId="30" borderId="0" applyNumberFormat="0" applyBorder="0" applyAlignment="0" applyProtection="0">
      <alignment vertical="center"/>
    </xf>
    <xf numFmtId="0" fontId="39" fillId="31" borderId="0" applyNumberFormat="0" applyBorder="0" applyAlignment="0" applyProtection="0">
      <alignment vertical="center"/>
    </xf>
    <xf numFmtId="0" fontId="40" fillId="32" borderId="0" applyNumberFormat="0" applyBorder="0" applyAlignment="0" applyProtection="0">
      <alignment vertical="center"/>
    </xf>
    <xf numFmtId="0" fontId="40" fillId="33" borderId="0" applyNumberFormat="0" applyBorder="0" applyAlignment="0" applyProtection="0">
      <alignment vertical="center"/>
    </xf>
    <xf numFmtId="0" fontId="39" fillId="34" borderId="0" applyNumberFormat="0" applyBorder="0" applyAlignment="0" applyProtection="0">
      <alignment vertical="center"/>
    </xf>
  </cellStyleXfs>
  <cellXfs count="104">
    <xf numFmtId="0" fontId="0" fillId="0" borderId="0" xfId="0" applyFont="1">
      <alignment vertical="center"/>
    </xf>
    <xf numFmtId="0" fontId="0" fillId="0" borderId="0" xfId="0" applyFont="1" applyFill="1" applyAlignment="1">
      <alignment vertical="center"/>
    </xf>
    <xf numFmtId="0" fontId="1" fillId="0" borderId="0" xfId="0" applyFont="1" applyBorder="1" applyAlignment="1">
      <alignment vertical="center" wrapText="1"/>
    </xf>
    <xf numFmtId="0" fontId="2" fillId="0" borderId="0" xfId="0" applyFont="1" applyBorder="1" applyAlignment="1">
      <alignment horizontal="center" vertical="center" wrapText="1"/>
    </xf>
    <xf numFmtId="0" fontId="3" fillId="0" borderId="0" xfId="0" applyFont="1" applyBorder="1" applyAlignment="1">
      <alignment vertical="center" wrapText="1"/>
    </xf>
    <xf numFmtId="0" fontId="4" fillId="0" borderId="1" xfId="0" applyFont="1" applyBorder="1" applyAlignment="1">
      <alignment horizontal="center" vertical="center" wrapText="1"/>
    </xf>
    <xf numFmtId="0" fontId="5" fillId="0" borderId="2" xfId="0" applyFont="1" applyBorder="1" applyAlignment="1">
      <alignment horizontal="center" vertical="center" wrapText="1"/>
    </xf>
    <xf numFmtId="4" fontId="5" fillId="0" borderId="2" xfId="0" applyNumberFormat="1" applyFont="1" applyBorder="1" applyAlignment="1">
      <alignment horizontal="center" vertical="center" wrapText="1"/>
    </xf>
    <xf numFmtId="0" fontId="5" fillId="0" borderId="3" xfId="0" applyFont="1" applyBorder="1" applyAlignment="1">
      <alignment horizontal="center" vertical="center" wrapText="1"/>
    </xf>
    <xf numFmtId="4" fontId="5" fillId="0" borderId="3" xfId="0" applyNumberFormat="1" applyFont="1" applyBorder="1" applyAlignment="1">
      <alignment horizontal="center" vertical="center" wrapText="1"/>
    </xf>
    <xf numFmtId="0" fontId="5" fillId="0" borderId="4" xfId="0" applyFont="1" applyBorder="1" applyAlignment="1">
      <alignment horizontal="center" vertical="center" wrapText="1"/>
    </xf>
    <xf numFmtId="4" fontId="5" fillId="0" borderId="4" xfId="0" applyNumberFormat="1" applyFont="1" applyBorder="1" applyAlignment="1">
      <alignment horizontal="center" vertical="center" wrapText="1"/>
    </xf>
    <xf numFmtId="4" fontId="5" fillId="0" borderId="1" xfId="0" applyNumberFormat="1" applyFont="1" applyBorder="1" applyAlignment="1">
      <alignment vertical="center" wrapText="1"/>
    </xf>
    <xf numFmtId="0" fontId="5" fillId="0" borderId="2" xfId="0" applyFont="1" applyFill="1" applyBorder="1" applyAlignment="1">
      <alignment horizontal="center" vertical="center" wrapText="1"/>
    </xf>
    <xf numFmtId="4" fontId="5" fillId="0" borderId="2" xfId="0" applyNumberFormat="1" applyFont="1" applyFill="1" applyBorder="1" applyAlignment="1">
      <alignment horizontal="center" vertical="center" wrapText="1"/>
    </xf>
    <xf numFmtId="0" fontId="5" fillId="0" borderId="3" xfId="0" applyFont="1" applyFill="1" applyBorder="1" applyAlignment="1">
      <alignment horizontal="center" vertical="center" wrapText="1"/>
    </xf>
    <xf numFmtId="4" fontId="5" fillId="0" borderId="3" xfId="0" applyNumberFormat="1" applyFont="1" applyFill="1" applyBorder="1" applyAlignment="1">
      <alignment horizontal="center" vertical="center" wrapText="1"/>
    </xf>
    <xf numFmtId="0" fontId="5" fillId="0" borderId="1" xfId="0" applyFont="1" applyBorder="1" applyAlignment="1">
      <alignment horizontal="center" vertical="center" wrapText="1"/>
    </xf>
    <xf numFmtId="0" fontId="5" fillId="0" borderId="1" xfId="0" applyFont="1" applyFill="1" applyBorder="1" applyAlignment="1">
      <alignment horizontal="center" vertical="center" wrapText="1"/>
    </xf>
    <xf numFmtId="0" fontId="5" fillId="0" borderId="1" xfId="0" applyFont="1" applyBorder="1" applyAlignment="1">
      <alignment vertical="center" wrapText="1"/>
    </xf>
    <xf numFmtId="0" fontId="5" fillId="0" borderId="5" xfId="0" applyFont="1" applyFill="1" applyBorder="1" applyAlignment="1">
      <alignment vertical="center" wrapText="1"/>
    </xf>
    <xf numFmtId="0" fontId="5" fillId="0" borderId="5" xfId="0" applyFont="1" applyBorder="1" applyAlignment="1">
      <alignment horizontal="center" vertical="center" wrapText="1"/>
    </xf>
    <xf numFmtId="0" fontId="5" fillId="0" borderId="5" xfId="0" applyFont="1" applyFill="1" applyBorder="1" applyAlignment="1">
      <alignment horizontal="center" vertical="center" wrapText="1"/>
    </xf>
    <xf numFmtId="176" fontId="5" fillId="0" borderId="5" xfId="0" applyNumberFormat="1" applyFont="1" applyBorder="1" applyAlignment="1">
      <alignment horizontal="center" vertical="center" wrapText="1"/>
    </xf>
    <xf numFmtId="0" fontId="0" fillId="0" borderId="5" xfId="0" applyBorder="1">
      <alignment vertical="center"/>
    </xf>
    <xf numFmtId="0" fontId="5" fillId="0" borderId="6" xfId="0" applyFont="1" applyBorder="1" applyAlignment="1">
      <alignment horizontal="center" vertical="center" wrapText="1"/>
    </xf>
    <xf numFmtId="0" fontId="5" fillId="0" borderId="6" xfId="0" applyFont="1" applyFill="1" applyBorder="1" applyAlignment="1">
      <alignment horizontal="center" vertical="center" wrapText="1"/>
    </xf>
    <xf numFmtId="0" fontId="5" fillId="0" borderId="1" xfId="0" applyFont="1" applyFill="1" applyBorder="1" applyAlignment="1">
      <alignment vertical="center" wrapText="1"/>
    </xf>
    <xf numFmtId="0" fontId="5" fillId="0" borderId="4" xfId="0" applyFont="1" applyFill="1" applyBorder="1" applyAlignment="1">
      <alignment horizontal="center" vertical="center" wrapText="1"/>
    </xf>
    <xf numFmtId="0" fontId="6" fillId="0" borderId="0" xfId="0" applyFont="1" applyBorder="1" applyAlignment="1">
      <alignment horizontal="right" vertical="center" wrapText="1"/>
    </xf>
    <xf numFmtId="0" fontId="5" fillId="0" borderId="6" xfId="0" applyFont="1" applyBorder="1" applyAlignment="1">
      <alignment vertical="center" wrapText="1"/>
    </xf>
    <xf numFmtId="0" fontId="5" fillId="0" borderId="5" xfId="0" applyFont="1" applyBorder="1" applyAlignment="1">
      <alignment vertical="center" wrapText="1"/>
    </xf>
    <xf numFmtId="0" fontId="5" fillId="0" borderId="7" xfId="0" applyFont="1" applyBorder="1" applyAlignment="1">
      <alignment horizontal="center" vertical="center" wrapText="1"/>
    </xf>
    <xf numFmtId="0" fontId="5" fillId="0" borderId="8" xfId="0" applyFont="1" applyBorder="1" applyAlignment="1">
      <alignment horizontal="center" vertical="center" wrapText="1"/>
    </xf>
    <xf numFmtId="0" fontId="7" fillId="0" borderId="5" xfId="0" applyFont="1" applyBorder="1" applyAlignment="1">
      <alignment horizontal="center" vertical="center"/>
    </xf>
    <xf numFmtId="0" fontId="5" fillId="0" borderId="8" xfId="0" applyFont="1" applyFill="1" applyBorder="1" applyAlignment="1">
      <alignment horizontal="center" vertical="center" wrapText="1"/>
    </xf>
    <xf numFmtId="4" fontId="5" fillId="0" borderId="4" xfId="0" applyNumberFormat="1" applyFont="1" applyFill="1" applyBorder="1" applyAlignment="1">
      <alignment horizontal="center" vertical="center" wrapText="1"/>
    </xf>
    <xf numFmtId="4" fontId="5" fillId="0" borderId="1" xfId="0" applyNumberFormat="1" applyFont="1" applyFill="1" applyBorder="1" applyAlignment="1">
      <alignment vertical="center" wrapText="1"/>
    </xf>
    <xf numFmtId="0" fontId="5" fillId="0" borderId="2" xfId="0" applyFont="1" applyFill="1" applyBorder="1" applyAlignment="1">
      <alignment vertical="center" wrapText="1"/>
    </xf>
    <xf numFmtId="0" fontId="5" fillId="0" borderId="3" xfId="0" applyFont="1" applyFill="1" applyBorder="1" applyAlignment="1">
      <alignment vertical="center" wrapText="1"/>
    </xf>
    <xf numFmtId="0" fontId="5" fillId="0" borderId="4" xfId="0" applyFont="1" applyFill="1" applyBorder="1" applyAlignment="1">
      <alignment vertical="center" wrapText="1"/>
    </xf>
    <xf numFmtId="0" fontId="5" fillId="0" borderId="0" xfId="0" applyFont="1" applyBorder="1" applyAlignment="1">
      <alignment vertical="center" wrapText="1"/>
    </xf>
    <xf numFmtId="0" fontId="0" fillId="2" borderId="0" xfId="0" applyFont="1" applyFill="1">
      <alignment vertical="center"/>
    </xf>
    <xf numFmtId="0" fontId="8" fillId="0" borderId="0" xfId="0" applyFont="1" applyBorder="1" applyAlignment="1">
      <alignment horizontal="center" vertical="center" wrapText="1"/>
    </xf>
    <xf numFmtId="0" fontId="6" fillId="0" borderId="0" xfId="0" applyFont="1" applyBorder="1" applyAlignment="1">
      <alignment vertical="center" wrapText="1"/>
    </xf>
    <xf numFmtId="0" fontId="9" fillId="0" borderId="1" xfId="0" applyFont="1" applyBorder="1" applyAlignment="1">
      <alignment horizontal="center" vertical="center" wrapText="1"/>
    </xf>
    <xf numFmtId="0" fontId="4" fillId="0" borderId="1" xfId="0" applyFont="1" applyBorder="1" applyAlignment="1">
      <alignment horizontal="left" vertical="center" wrapText="1"/>
    </xf>
    <xf numFmtId="4" fontId="4" fillId="0" borderId="1" xfId="0" applyNumberFormat="1" applyFont="1" applyBorder="1" applyAlignment="1">
      <alignment vertical="center" wrapText="1"/>
    </xf>
    <xf numFmtId="0" fontId="4" fillId="0" borderId="1" xfId="0" applyFont="1" applyBorder="1" applyAlignment="1">
      <alignment vertical="center" wrapText="1"/>
    </xf>
    <xf numFmtId="9" fontId="5" fillId="0" borderId="1" xfId="0" applyNumberFormat="1" applyFont="1" applyBorder="1" applyAlignment="1">
      <alignment vertical="center" wrapText="1"/>
    </xf>
    <xf numFmtId="0" fontId="5" fillId="0" borderId="1" xfId="0" applyNumberFormat="1" applyFont="1" applyFill="1" applyBorder="1" applyAlignment="1" applyProtection="1">
      <alignment vertical="center" wrapText="1"/>
    </xf>
    <xf numFmtId="9" fontId="5" fillId="0" borderId="1" xfId="0" applyNumberFormat="1" applyFont="1" applyBorder="1" applyAlignment="1">
      <alignment horizontal="center" vertical="center" wrapText="1"/>
    </xf>
    <xf numFmtId="0" fontId="5" fillId="2" borderId="1" xfId="0" applyFont="1" applyFill="1" applyBorder="1" applyAlignment="1">
      <alignment vertical="center" wrapText="1"/>
    </xf>
    <xf numFmtId="4" fontId="5" fillId="2" borderId="1" xfId="0" applyNumberFormat="1" applyFont="1" applyFill="1" applyBorder="1" applyAlignment="1">
      <alignment vertical="center" wrapText="1"/>
    </xf>
    <xf numFmtId="0" fontId="4" fillId="2" borderId="1" xfId="0" applyFont="1" applyFill="1" applyBorder="1" applyAlignment="1">
      <alignment vertical="center" wrapText="1"/>
    </xf>
    <xf numFmtId="0" fontId="1" fillId="0" borderId="0" xfId="0" applyFont="1" applyBorder="1" applyAlignment="1">
      <alignment horizontal="right" vertical="center" wrapText="1"/>
    </xf>
    <xf numFmtId="0" fontId="10" fillId="0" borderId="1" xfId="0" applyFont="1" applyBorder="1" applyAlignment="1">
      <alignment horizontal="center" vertical="center" wrapText="1"/>
    </xf>
    <xf numFmtId="0" fontId="5" fillId="0" borderId="8" xfId="0" applyFont="1" applyBorder="1" applyAlignment="1">
      <alignment vertical="center" wrapText="1"/>
    </xf>
    <xf numFmtId="0" fontId="11" fillId="0" borderId="0" xfId="0" applyFont="1" applyBorder="1" applyAlignment="1">
      <alignment horizontal="center" vertical="center" wrapText="1"/>
    </xf>
    <xf numFmtId="0" fontId="5" fillId="3" borderId="1" xfId="0" applyFont="1" applyFill="1" applyBorder="1" applyAlignment="1">
      <alignment horizontal="left" vertical="center" wrapText="1"/>
    </xf>
    <xf numFmtId="0" fontId="4" fillId="3" borderId="1" xfId="0" applyFont="1" applyFill="1" applyBorder="1" applyAlignment="1">
      <alignment horizontal="left" vertical="center" wrapText="1"/>
    </xf>
    <xf numFmtId="4" fontId="5" fillId="0" borderId="1" xfId="0" applyNumberFormat="1" applyFont="1" applyBorder="1" applyAlignment="1">
      <alignment horizontal="right" vertical="center" wrapText="1"/>
    </xf>
    <xf numFmtId="0" fontId="0" fillId="0" borderId="0" xfId="0" applyFont="1" applyAlignment="1">
      <alignment horizontal="left" vertical="center"/>
    </xf>
    <xf numFmtId="0" fontId="4" fillId="3" borderId="1" xfId="0" applyFont="1" applyFill="1" applyBorder="1" applyAlignment="1">
      <alignment vertical="center" wrapText="1"/>
    </xf>
    <xf numFmtId="0" fontId="5" fillId="3" borderId="1" xfId="0" applyFont="1" applyFill="1" applyBorder="1" applyAlignment="1">
      <alignment horizontal="center" vertical="center" wrapText="1"/>
    </xf>
    <xf numFmtId="0" fontId="5" fillId="3" borderId="1" xfId="0" applyFont="1" applyFill="1" applyBorder="1" applyAlignment="1">
      <alignment vertical="center" wrapText="1"/>
    </xf>
    <xf numFmtId="4" fontId="5" fillId="3" borderId="1" xfId="0" applyNumberFormat="1" applyFont="1" applyFill="1" applyBorder="1" applyAlignment="1">
      <alignment vertical="center" wrapText="1"/>
    </xf>
    <xf numFmtId="0" fontId="12" fillId="0" borderId="0" xfId="0" applyFont="1">
      <alignment vertical="center"/>
    </xf>
    <xf numFmtId="0" fontId="13" fillId="0" borderId="0" xfId="0" applyFont="1">
      <alignment vertical="center"/>
    </xf>
    <xf numFmtId="0" fontId="14" fillId="0" borderId="0" xfId="0" applyFont="1" applyBorder="1" applyAlignment="1">
      <alignment horizontal="center" vertical="center" wrapText="1"/>
    </xf>
    <xf numFmtId="0" fontId="1" fillId="0" borderId="1" xfId="0" applyFont="1" applyBorder="1" applyAlignment="1">
      <alignment vertical="center" wrapText="1"/>
    </xf>
    <xf numFmtId="4" fontId="4" fillId="0" borderId="1" xfId="0" applyNumberFormat="1" applyFont="1" applyBorder="1" applyAlignment="1">
      <alignment horizontal="right" vertical="center" wrapText="1"/>
    </xf>
    <xf numFmtId="0" fontId="15" fillId="0" borderId="0" xfId="0" applyFont="1" applyBorder="1" applyAlignment="1">
      <alignment horizontal="center" vertical="center" wrapText="1"/>
    </xf>
    <xf numFmtId="4" fontId="16" fillId="0" borderId="1" xfId="0" applyNumberFormat="1" applyFont="1" applyBorder="1" applyAlignment="1">
      <alignment horizontal="right" vertical="center" wrapText="1"/>
    </xf>
    <xf numFmtId="0" fontId="9" fillId="0" borderId="0" xfId="0" applyFont="1" applyBorder="1" applyAlignment="1">
      <alignment vertical="center" wrapText="1"/>
    </xf>
    <xf numFmtId="0" fontId="9" fillId="0" borderId="0" xfId="0" applyFont="1" applyBorder="1" applyAlignment="1">
      <alignment horizontal="right" vertical="center" wrapText="1"/>
    </xf>
    <xf numFmtId="177" fontId="4" fillId="0" borderId="1" xfId="0" applyNumberFormat="1" applyFont="1" applyBorder="1" applyAlignment="1">
      <alignment horizontal="right" vertical="center" wrapText="1"/>
    </xf>
    <xf numFmtId="0" fontId="5" fillId="0" borderId="1" xfId="0" applyFont="1" applyBorder="1" applyAlignment="1">
      <alignment horizontal="left" vertical="center" wrapText="1"/>
    </xf>
    <xf numFmtId="177" fontId="5" fillId="0" borderId="1" xfId="0" applyNumberFormat="1" applyFont="1" applyBorder="1" applyAlignment="1">
      <alignment horizontal="right" vertical="center" wrapText="1"/>
    </xf>
    <xf numFmtId="0" fontId="4" fillId="3" borderId="1" xfId="0" applyFont="1" applyFill="1" applyBorder="1" applyAlignment="1">
      <alignment horizontal="center" vertical="center" wrapText="1"/>
    </xf>
    <xf numFmtId="0" fontId="17" fillId="0" borderId="0" xfId="0" applyFont="1" applyBorder="1" applyAlignment="1">
      <alignment vertical="center" wrapText="1"/>
    </xf>
    <xf numFmtId="0" fontId="4" fillId="0" borderId="0" xfId="0" applyFont="1" applyBorder="1" applyAlignment="1">
      <alignment vertical="center" wrapText="1"/>
    </xf>
    <xf numFmtId="4" fontId="4" fillId="3" borderId="1" xfId="0" applyNumberFormat="1" applyFont="1" applyFill="1" applyBorder="1" applyAlignment="1">
      <alignment vertical="center" wrapText="1"/>
    </xf>
    <xf numFmtId="0" fontId="1" fillId="0" borderId="0" xfId="0" applyFont="1" applyBorder="1" applyAlignment="1">
      <alignment horizontal="center" vertical="center" wrapText="1"/>
    </xf>
    <xf numFmtId="0" fontId="6" fillId="0" borderId="0" xfId="0" applyFont="1" applyBorder="1" applyAlignment="1">
      <alignment horizontal="left" vertical="center" wrapText="1"/>
    </xf>
    <xf numFmtId="0" fontId="9" fillId="0" borderId="1" xfId="0" applyFont="1" applyBorder="1" applyAlignment="1">
      <alignment vertical="center" wrapText="1"/>
    </xf>
    <xf numFmtId="4" fontId="9" fillId="0" borderId="1" xfId="0" applyNumberFormat="1" applyFont="1" applyBorder="1" applyAlignment="1">
      <alignment vertical="center" wrapText="1"/>
    </xf>
    <xf numFmtId="0" fontId="17" fillId="0" borderId="1" xfId="0" applyFont="1" applyBorder="1" applyAlignment="1">
      <alignment vertical="center" wrapText="1"/>
    </xf>
    <xf numFmtId="0" fontId="9" fillId="3" borderId="1" xfId="0" applyFont="1" applyFill="1" applyBorder="1" applyAlignment="1">
      <alignment horizontal="left" vertical="center" wrapText="1"/>
    </xf>
    <xf numFmtId="4" fontId="9" fillId="3" borderId="1" xfId="0" applyNumberFormat="1" applyFont="1" applyFill="1" applyBorder="1" applyAlignment="1">
      <alignment vertical="center" wrapText="1"/>
    </xf>
    <xf numFmtId="0" fontId="17" fillId="3" borderId="1" xfId="0" applyFont="1" applyFill="1" applyBorder="1" applyAlignment="1">
      <alignment horizontal="center" vertical="center" wrapText="1"/>
    </xf>
    <xf numFmtId="0" fontId="6" fillId="0" borderId="1" xfId="0" applyFont="1" applyBorder="1" applyAlignment="1">
      <alignment vertical="center" wrapText="1"/>
    </xf>
    <xf numFmtId="0" fontId="9" fillId="3" borderId="1" xfId="0" applyFont="1" applyFill="1" applyBorder="1" applyAlignment="1">
      <alignment vertical="center" wrapText="1"/>
    </xf>
    <xf numFmtId="0" fontId="17" fillId="3" borderId="1" xfId="0" applyFont="1" applyFill="1" applyBorder="1" applyAlignment="1">
      <alignment horizontal="left" vertical="center" wrapText="1"/>
    </xf>
    <xf numFmtId="0" fontId="17" fillId="3" borderId="1" xfId="0" applyFont="1" applyFill="1" applyBorder="1" applyAlignment="1">
      <alignment vertical="center" wrapText="1"/>
    </xf>
    <xf numFmtId="4" fontId="17" fillId="3" borderId="1" xfId="0" applyNumberFormat="1" applyFont="1" applyFill="1" applyBorder="1" applyAlignment="1">
      <alignment vertical="center" wrapText="1"/>
    </xf>
    <xf numFmtId="0" fontId="18" fillId="0" borderId="0" xfId="0" applyFont="1" applyBorder="1" applyAlignment="1">
      <alignment horizontal="center" vertical="center" wrapText="1"/>
    </xf>
    <xf numFmtId="0" fontId="6" fillId="0" borderId="1" xfId="0" applyFont="1" applyBorder="1" applyAlignment="1">
      <alignment horizontal="left" vertical="center" wrapText="1"/>
    </xf>
    <xf numFmtId="0" fontId="19" fillId="0" borderId="1" xfId="0" applyFont="1" applyBorder="1" applyAlignment="1">
      <alignment horizontal="center" vertical="center" wrapText="1"/>
    </xf>
    <xf numFmtId="0" fontId="19" fillId="0" borderId="1" xfId="0" applyFont="1" applyBorder="1" applyAlignment="1">
      <alignment horizontal="left" vertical="center" wrapText="1"/>
    </xf>
    <xf numFmtId="0" fontId="19" fillId="3" borderId="1" xfId="0" applyFont="1" applyFill="1" applyBorder="1" applyAlignment="1">
      <alignment horizontal="left" vertical="center" wrapText="1"/>
    </xf>
    <xf numFmtId="0" fontId="20" fillId="0" borderId="0" xfId="0" applyFont="1" applyBorder="1" applyAlignment="1">
      <alignment horizontal="center" vertical="center" wrapText="1"/>
    </xf>
    <xf numFmtId="0" fontId="18" fillId="0" borderId="0" xfId="0" applyFont="1" applyBorder="1" applyAlignment="1">
      <alignment vertical="center" wrapText="1"/>
    </xf>
    <xf numFmtId="0" fontId="18" fillId="0" borderId="0" xfId="0" applyFont="1" applyBorder="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8" Type="http://schemas.openxmlformats.org/officeDocument/2006/relationships/sharedStrings" Target="sharedStrings.xml"/><Relationship Id="rId27" Type="http://schemas.openxmlformats.org/officeDocument/2006/relationships/styles" Target="styles.xml"/><Relationship Id="rId26" Type="http://schemas.openxmlformats.org/officeDocument/2006/relationships/theme" Target="theme/theme1.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8"/>
  <sheetViews>
    <sheetView workbookViewId="0">
      <selection activeCell="A1" sqref="A1:I1"/>
    </sheetView>
  </sheetViews>
  <sheetFormatPr defaultColWidth="10" defaultRowHeight="13.5" outlineLevelRow="7"/>
  <cols>
    <col min="1" max="1" width="3.66666666666667" customWidth="1"/>
    <col min="2" max="2" width="3.8" customWidth="1"/>
    <col min="3" max="3" width="4.61666666666667" customWidth="1"/>
    <col min="4" max="4" width="19.2666666666667" customWidth="1"/>
    <col min="5" max="10" width="9.76666666666667" customWidth="1"/>
  </cols>
  <sheetData>
    <row r="1" ht="64.05" customHeight="1" spans="1:9">
      <c r="A1" s="101" t="s">
        <v>0</v>
      </c>
      <c r="B1" s="101"/>
      <c r="C1" s="101"/>
      <c r="D1" s="101"/>
      <c r="E1" s="101"/>
      <c r="F1" s="101"/>
      <c r="G1" s="101"/>
      <c r="H1" s="101"/>
      <c r="I1" s="101"/>
    </row>
    <row r="2" ht="20.35" customHeight="1" spans="1:9">
      <c r="A2" s="44"/>
      <c r="B2" s="44"/>
      <c r="C2" s="44"/>
      <c r="D2" s="44"/>
      <c r="E2" s="44"/>
      <c r="F2" s="44"/>
      <c r="G2" s="44"/>
      <c r="H2" s="44"/>
      <c r="I2" s="44"/>
    </row>
    <row r="3" ht="18.8" customHeight="1" spans="1:9">
      <c r="A3" s="44"/>
      <c r="B3" s="44"/>
      <c r="C3" s="44"/>
      <c r="D3" s="44"/>
      <c r="E3" s="44"/>
      <c r="F3" s="44"/>
      <c r="G3" s="44"/>
      <c r="H3" s="44"/>
      <c r="I3" s="44"/>
    </row>
    <row r="4" ht="37.65" customHeight="1" spans="1:9">
      <c r="A4" s="102"/>
      <c r="B4" s="103"/>
      <c r="C4" s="2"/>
      <c r="D4" s="102" t="s">
        <v>1</v>
      </c>
      <c r="E4" s="103" t="s">
        <v>2</v>
      </c>
      <c r="F4" s="103"/>
      <c r="G4" s="103"/>
      <c r="H4" s="103"/>
      <c r="I4" s="2"/>
    </row>
    <row r="5" ht="131.9" customHeight="1" spans="1:9">
      <c r="A5" s="102"/>
      <c r="B5" s="103"/>
      <c r="C5" s="2"/>
      <c r="D5" s="102" t="s">
        <v>3</v>
      </c>
      <c r="E5" s="103" t="s">
        <v>4</v>
      </c>
      <c r="F5" s="103"/>
      <c r="G5" s="103"/>
      <c r="H5" s="103"/>
      <c r="I5" s="2"/>
    </row>
    <row r="6" ht="14.3" customHeight="1"/>
    <row r="7" ht="14.3" customHeight="1"/>
    <row r="8" ht="14.3" customHeight="1" spans="4:4">
      <c r="D8" s="2"/>
    </row>
  </sheetData>
  <mergeCells count="3">
    <mergeCell ref="A1:I1"/>
    <mergeCell ref="E4:H4"/>
    <mergeCell ref="E5:H5"/>
  </mergeCells>
  <printOptions horizontalCentered="1" verticalCentered="1"/>
  <pageMargins left="0.0777777777777778" right="0.0777777777777778" top="0.0777777777777778" bottom="0.0777777777777778"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6"/>
  <sheetViews>
    <sheetView topLeftCell="A7" workbookViewId="0">
      <selection activeCell="A1" sqref="A1"/>
    </sheetView>
  </sheetViews>
  <sheetFormatPr defaultColWidth="10" defaultRowHeight="13.5" outlineLevelCol="2"/>
  <cols>
    <col min="1" max="1" width="6.375" customWidth="1"/>
    <col min="2" max="2" width="9.90833333333333" customWidth="1"/>
    <col min="3" max="3" width="52.3833333333333" customWidth="1"/>
  </cols>
  <sheetData>
    <row r="1" ht="28.6" customHeight="1" spans="1:3">
      <c r="A1" s="2"/>
      <c r="B1" s="43" t="s">
        <v>5</v>
      </c>
      <c r="C1" s="43"/>
    </row>
    <row r="2" ht="21.85" customHeight="1" spans="2:3">
      <c r="B2" s="43"/>
      <c r="C2" s="43"/>
    </row>
    <row r="3" ht="27.1" customHeight="1" spans="2:3">
      <c r="B3" s="97" t="s">
        <v>6</v>
      </c>
      <c r="C3" s="97"/>
    </row>
    <row r="4" ht="28.45" customHeight="1" spans="2:3">
      <c r="B4" s="98">
        <v>1</v>
      </c>
      <c r="C4" s="99" t="s">
        <v>7</v>
      </c>
    </row>
    <row r="5" ht="28.45" customHeight="1" spans="2:3">
      <c r="B5" s="98">
        <v>2</v>
      </c>
      <c r="C5" s="100" t="s">
        <v>8</v>
      </c>
    </row>
    <row r="6" ht="28.45" customHeight="1" spans="2:3">
      <c r="B6" s="98">
        <v>3</v>
      </c>
      <c r="C6" s="99" t="s">
        <v>9</v>
      </c>
    </row>
    <row r="7" ht="28.45" customHeight="1" spans="2:3">
      <c r="B7" s="98">
        <v>4</v>
      </c>
      <c r="C7" s="99" t="s">
        <v>10</v>
      </c>
    </row>
    <row r="8" ht="28.45" customHeight="1" spans="2:3">
      <c r="B8" s="98">
        <v>5</v>
      </c>
      <c r="C8" s="99" t="s">
        <v>11</v>
      </c>
    </row>
    <row r="9" ht="28.45" customHeight="1" spans="2:3">
      <c r="B9" s="98">
        <v>6</v>
      </c>
      <c r="C9" s="99" t="s">
        <v>12</v>
      </c>
    </row>
    <row r="10" ht="28.45" customHeight="1" spans="2:3">
      <c r="B10" s="98">
        <v>7</v>
      </c>
      <c r="C10" s="99" t="s">
        <v>13</v>
      </c>
    </row>
    <row r="11" ht="28.45" customHeight="1" spans="2:3">
      <c r="B11" s="98">
        <v>8</v>
      </c>
      <c r="C11" s="99" t="s">
        <v>14</v>
      </c>
    </row>
    <row r="12" ht="28.45" customHeight="1" spans="2:3">
      <c r="B12" s="98">
        <v>9</v>
      </c>
      <c r="C12" s="99" t="s">
        <v>15</v>
      </c>
    </row>
    <row r="13" ht="28.45" customHeight="1" spans="2:3">
      <c r="B13" s="98">
        <v>10</v>
      </c>
      <c r="C13" s="99" t="s">
        <v>16</v>
      </c>
    </row>
    <row r="14" ht="28.45" customHeight="1" spans="2:3">
      <c r="B14" s="98">
        <v>11</v>
      </c>
      <c r="C14" s="99" t="s">
        <v>17</v>
      </c>
    </row>
    <row r="15" ht="28.45" customHeight="1" spans="2:3">
      <c r="B15" s="98">
        <v>12</v>
      </c>
      <c r="C15" s="99" t="s">
        <v>18</v>
      </c>
    </row>
    <row r="16" ht="28.45" customHeight="1" spans="2:3">
      <c r="B16" s="98">
        <v>13</v>
      </c>
      <c r="C16" s="99" t="s">
        <v>19</v>
      </c>
    </row>
    <row r="17" ht="28.45" customHeight="1" spans="2:3">
      <c r="B17" s="98">
        <v>14</v>
      </c>
      <c r="C17" s="99" t="s">
        <v>20</v>
      </c>
    </row>
    <row r="18" ht="28.45" customHeight="1" spans="2:3">
      <c r="B18" s="98">
        <v>15</v>
      </c>
      <c r="C18" s="99" t="s">
        <v>21</v>
      </c>
    </row>
    <row r="19" ht="28.45" customHeight="1" spans="2:3">
      <c r="B19" s="98">
        <v>16</v>
      </c>
      <c r="C19" s="99" t="s">
        <v>22</v>
      </c>
    </row>
    <row r="20" ht="28.45" customHeight="1" spans="2:3">
      <c r="B20" s="98">
        <v>17</v>
      </c>
      <c r="C20" s="99" t="s">
        <v>23</v>
      </c>
    </row>
    <row r="21" ht="28.45" customHeight="1" spans="2:3">
      <c r="B21" s="98">
        <v>18</v>
      </c>
      <c r="C21" s="99" t="s">
        <v>24</v>
      </c>
    </row>
    <row r="22" ht="28.45" customHeight="1" spans="2:3">
      <c r="B22" s="98">
        <v>19</v>
      </c>
      <c r="C22" s="99" t="s">
        <v>25</v>
      </c>
    </row>
    <row r="23" ht="28.45" customHeight="1" spans="2:3">
      <c r="B23" s="98">
        <v>20</v>
      </c>
      <c r="C23" s="99" t="s">
        <v>26</v>
      </c>
    </row>
    <row r="24" ht="28.45" customHeight="1" spans="2:3">
      <c r="B24" s="98">
        <v>21</v>
      </c>
      <c r="C24" s="99" t="s">
        <v>27</v>
      </c>
    </row>
    <row r="25" ht="28.45" customHeight="1" spans="2:3">
      <c r="B25" s="98">
        <v>22</v>
      </c>
      <c r="C25" s="99" t="s">
        <v>28</v>
      </c>
    </row>
    <row r="26" ht="28.45" customHeight="1" spans="2:3">
      <c r="B26" s="98">
        <v>23</v>
      </c>
      <c r="C26" s="99" t="s">
        <v>29</v>
      </c>
    </row>
  </sheetData>
  <mergeCells count="2">
    <mergeCell ref="B3:C3"/>
    <mergeCell ref="B1:C2"/>
  </mergeCells>
  <printOptions horizontalCentered="1"/>
  <pageMargins left="0.0777777777777778" right="0.0777777777777778" top="0.0777777777777778" bottom="0.0777777777777778"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0"/>
  <sheetViews>
    <sheetView topLeftCell="A4" workbookViewId="0">
      <selection activeCell="B6" sqref="B6"/>
    </sheetView>
  </sheetViews>
  <sheetFormatPr defaultColWidth="10" defaultRowHeight="13.5" outlineLevelCol="7"/>
  <cols>
    <col min="1" max="1" width="29.45" customWidth="1"/>
    <col min="2" max="2" width="10.175" customWidth="1"/>
    <col min="3" max="3" width="23.0666666666667" customWidth="1"/>
    <col min="4" max="4" width="10.5833333333333" customWidth="1"/>
    <col min="5" max="5" width="24.0166666666667" customWidth="1"/>
    <col min="6" max="6" width="10.45" customWidth="1"/>
    <col min="7" max="7" width="20.2166666666667" customWidth="1"/>
    <col min="8" max="8" width="10.9916666666667" customWidth="1"/>
  </cols>
  <sheetData>
    <row r="1" ht="11.3" customHeight="1" spans="1:8">
      <c r="A1" s="2"/>
      <c r="H1" s="55" t="s">
        <v>30</v>
      </c>
    </row>
    <row r="2" ht="21.1" customHeight="1" spans="1:8">
      <c r="A2" s="96" t="s">
        <v>7</v>
      </c>
      <c r="B2" s="96"/>
      <c r="C2" s="96"/>
      <c r="D2" s="96"/>
      <c r="E2" s="96"/>
      <c r="F2" s="96"/>
      <c r="G2" s="96"/>
      <c r="H2" s="96"/>
    </row>
    <row r="3" ht="15.05" customHeight="1" spans="1:8">
      <c r="A3" s="44" t="s">
        <v>31</v>
      </c>
      <c r="B3" s="44"/>
      <c r="C3" s="44"/>
      <c r="D3" s="44"/>
      <c r="E3" s="44"/>
      <c r="F3" s="44"/>
      <c r="G3" s="29" t="s">
        <v>32</v>
      </c>
      <c r="H3" s="29"/>
    </row>
    <row r="4" ht="15.65" customHeight="1" spans="1:8">
      <c r="A4" s="45" t="s">
        <v>33</v>
      </c>
      <c r="B4" s="45"/>
      <c r="C4" s="45" t="s">
        <v>34</v>
      </c>
      <c r="D4" s="45"/>
      <c r="E4" s="45"/>
      <c r="F4" s="45"/>
      <c r="G4" s="45"/>
      <c r="H4" s="45"/>
    </row>
    <row r="5" ht="19.55" customHeight="1" spans="1:8">
      <c r="A5" s="45" t="s">
        <v>35</v>
      </c>
      <c r="B5" s="45" t="s">
        <v>36</v>
      </c>
      <c r="C5" s="45" t="s">
        <v>37</v>
      </c>
      <c r="D5" s="45" t="s">
        <v>36</v>
      </c>
      <c r="E5" s="45" t="s">
        <v>38</v>
      </c>
      <c r="F5" s="45" t="s">
        <v>36</v>
      </c>
      <c r="G5" s="45" t="s">
        <v>39</v>
      </c>
      <c r="H5" s="45" t="s">
        <v>36</v>
      </c>
    </row>
    <row r="6" ht="14.2" customHeight="1" spans="1:8">
      <c r="A6" s="48" t="s">
        <v>40</v>
      </c>
      <c r="B6" s="12">
        <v>2730.894538</v>
      </c>
      <c r="C6" s="19" t="s">
        <v>41</v>
      </c>
      <c r="D6" s="61"/>
      <c r="E6" s="48" t="s">
        <v>42</v>
      </c>
      <c r="F6" s="47">
        <v>1973.174538</v>
      </c>
      <c r="G6" s="19" t="s">
        <v>43</v>
      </c>
      <c r="H6" s="12">
        <v>203.398226</v>
      </c>
    </row>
    <row r="7" ht="14.2" customHeight="1" spans="1:8">
      <c r="A7" s="19" t="s">
        <v>44</v>
      </c>
      <c r="B7" s="12"/>
      <c r="C7" s="19" t="s">
        <v>45</v>
      </c>
      <c r="D7" s="61"/>
      <c r="E7" s="19" t="s">
        <v>46</v>
      </c>
      <c r="F7" s="12">
        <v>1561.282922</v>
      </c>
      <c r="G7" s="19" t="s">
        <v>47</v>
      </c>
      <c r="H7" s="12">
        <v>157.433472</v>
      </c>
    </row>
    <row r="8" ht="14.2" customHeight="1" spans="1:8">
      <c r="A8" s="48" t="s">
        <v>48</v>
      </c>
      <c r="B8" s="12"/>
      <c r="C8" s="19" t="s">
        <v>49</v>
      </c>
      <c r="D8" s="61"/>
      <c r="E8" s="19" t="s">
        <v>50</v>
      </c>
      <c r="F8" s="12">
        <v>219.281616</v>
      </c>
      <c r="G8" s="19" t="s">
        <v>51</v>
      </c>
      <c r="H8" s="12">
        <v>25</v>
      </c>
    </row>
    <row r="9" ht="14.2" customHeight="1" spans="1:8">
      <c r="A9" s="19" t="s">
        <v>52</v>
      </c>
      <c r="B9" s="12"/>
      <c r="C9" s="19" t="s">
        <v>53</v>
      </c>
      <c r="D9" s="61"/>
      <c r="E9" s="19" t="s">
        <v>54</v>
      </c>
      <c r="F9" s="12">
        <v>192.61</v>
      </c>
      <c r="G9" s="19" t="s">
        <v>55</v>
      </c>
      <c r="H9" s="12"/>
    </row>
    <row r="10" ht="14.2" customHeight="1" spans="1:8">
      <c r="A10" s="19" t="s">
        <v>56</v>
      </c>
      <c r="B10" s="12"/>
      <c r="C10" s="19" t="s">
        <v>57</v>
      </c>
      <c r="D10" s="61"/>
      <c r="E10" s="48" t="s">
        <v>58</v>
      </c>
      <c r="F10" s="47">
        <v>757.72</v>
      </c>
      <c r="G10" s="19" t="s">
        <v>59</v>
      </c>
      <c r="H10" s="12">
        <v>2030.73284</v>
      </c>
    </row>
    <row r="11" ht="14.2" customHeight="1" spans="1:8">
      <c r="A11" s="19" t="s">
        <v>60</v>
      </c>
      <c r="B11" s="12"/>
      <c r="C11" s="19" t="s">
        <v>61</v>
      </c>
      <c r="D11" s="61"/>
      <c r="E11" s="19" t="s">
        <v>62</v>
      </c>
      <c r="F11" s="12">
        <v>87</v>
      </c>
      <c r="G11" s="19" t="s">
        <v>63</v>
      </c>
      <c r="H11" s="12"/>
    </row>
    <row r="12" ht="14.2" customHeight="1" spans="1:8">
      <c r="A12" s="19" t="s">
        <v>64</v>
      </c>
      <c r="B12" s="12"/>
      <c r="C12" s="19" t="s">
        <v>65</v>
      </c>
      <c r="D12" s="61"/>
      <c r="E12" s="19" t="s">
        <v>66</v>
      </c>
      <c r="F12" s="12">
        <v>524</v>
      </c>
      <c r="G12" s="19" t="s">
        <v>67</v>
      </c>
      <c r="H12" s="12">
        <v>120</v>
      </c>
    </row>
    <row r="13" ht="14.2" customHeight="1" spans="1:8">
      <c r="A13" s="19" t="s">
        <v>68</v>
      </c>
      <c r="B13" s="12"/>
      <c r="C13" s="19" t="s">
        <v>69</v>
      </c>
      <c r="D13" s="61">
        <v>341.120227</v>
      </c>
      <c r="E13" s="19" t="s">
        <v>70</v>
      </c>
      <c r="F13" s="12">
        <v>1.72</v>
      </c>
      <c r="G13" s="19" t="s">
        <v>71</v>
      </c>
      <c r="H13" s="12"/>
    </row>
    <row r="14" ht="14.2" customHeight="1" spans="1:8">
      <c r="A14" s="19" t="s">
        <v>72</v>
      </c>
      <c r="B14" s="12"/>
      <c r="C14" s="19" t="s">
        <v>73</v>
      </c>
      <c r="D14" s="61"/>
      <c r="E14" s="19" t="s">
        <v>74</v>
      </c>
      <c r="F14" s="12"/>
      <c r="G14" s="19" t="s">
        <v>75</v>
      </c>
      <c r="H14" s="12">
        <v>194.33</v>
      </c>
    </row>
    <row r="15" ht="14.2" customHeight="1" spans="1:8">
      <c r="A15" s="19" t="s">
        <v>76</v>
      </c>
      <c r="B15" s="12"/>
      <c r="C15" s="19" t="s">
        <v>77</v>
      </c>
      <c r="D15" s="61">
        <v>73.338923</v>
      </c>
      <c r="E15" s="19" t="s">
        <v>78</v>
      </c>
      <c r="F15" s="12"/>
      <c r="G15" s="19" t="s">
        <v>79</v>
      </c>
      <c r="H15" s="12"/>
    </row>
    <row r="16" ht="14.2" customHeight="1" spans="1:8">
      <c r="A16" s="19" t="s">
        <v>80</v>
      </c>
      <c r="B16" s="12"/>
      <c r="C16" s="19" t="s">
        <v>81</v>
      </c>
      <c r="D16" s="61"/>
      <c r="E16" s="19" t="s">
        <v>82</v>
      </c>
      <c r="F16" s="12">
        <v>25</v>
      </c>
      <c r="G16" s="19" t="s">
        <v>83</v>
      </c>
      <c r="H16" s="12"/>
    </row>
    <row r="17" ht="14.2" customHeight="1" spans="1:8">
      <c r="A17" s="19" t="s">
        <v>84</v>
      </c>
      <c r="B17" s="12"/>
      <c r="C17" s="19" t="s">
        <v>85</v>
      </c>
      <c r="D17" s="61"/>
      <c r="E17" s="19" t="s">
        <v>86</v>
      </c>
      <c r="F17" s="12"/>
      <c r="G17" s="19" t="s">
        <v>87</v>
      </c>
      <c r="H17" s="12"/>
    </row>
    <row r="18" ht="14.2" customHeight="1" spans="1:8">
      <c r="A18" s="19" t="s">
        <v>88</v>
      </c>
      <c r="B18" s="12"/>
      <c r="C18" s="19" t="s">
        <v>89</v>
      </c>
      <c r="D18" s="61"/>
      <c r="E18" s="19" t="s">
        <v>90</v>
      </c>
      <c r="F18" s="12">
        <v>120</v>
      </c>
      <c r="G18" s="19" t="s">
        <v>91</v>
      </c>
      <c r="H18" s="12"/>
    </row>
    <row r="19" ht="14.2" customHeight="1" spans="1:8">
      <c r="A19" s="19" t="s">
        <v>92</v>
      </c>
      <c r="B19" s="12"/>
      <c r="C19" s="19" t="s">
        <v>93</v>
      </c>
      <c r="D19" s="61">
        <v>2203.345816</v>
      </c>
      <c r="E19" s="19" t="s">
        <v>94</v>
      </c>
      <c r="F19" s="12"/>
      <c r="G19" s="19" t="s">
        <v>95</v>
      </c>
      <c r="H19" s="12"/>
    </row>
    <row r="20" ht="14.2" customHeight="1" spans="1:8">
      <c r="A20" s="48" t="s">
        <v>96</v>
      </c>
      <c r="B20" s="47"/>
      <c r="C20" s="19" t="s">
        <v>97</v>
      </c>
      <c r="D20" s="61"/>
      <c r="E20" s="19" t="s">
        <v>98</v>
      </c>
      <c r="F20" s="12"/>
      <c r="G20" s="19"/>
      <c r="H20" s="12"/>
    </row>
    <row r="21" ht="14.2" customHeight="1" spans="1:8">
      <c r="A21" s="48" t="s">
        <v>99</v>
      </c>
      <c r="B21" s="47"/>
      <c r="C21" s="19" t="s">
        <v>100</v>
      </c>
      <c r="D21" s="61"/>
      <c r="E21" s="48" t="s">
        <v>101</v>
      </c>
      <c r="F21" s="47"/>
      <c r="G21" s="19"/>
      <c r="H21" s="12"/>
    </row>
    <row r="22" ht="14.2" customHeight="1" spans="1:8">
      <c r="A22" s="48" t="s">
        <v>102</v>
      </c>
      <c r="B22" s="47"/>
      <c r="C22" s="19" t="s">
        <v>103</v>
      </c>
      <c r="D22" s="61"/>
      <c r="E22" s="19"/>
      <c r="F22" s="19"/>
      <c r="G22" s="19"/>
      <c r="H22" s="12"/>
    </row>
    <row r="23" ht="14.2" customHeight="1" spans="1:8">
      <c r="A23" s="48" t="s">
        <v>104</v>
      </c>
      <c r="B23" s="47"/>
      <c r="C23" s="19" t="s">
        <v>105</v>
      </c>
      <c r="D23" s="61"/>
      <c r="E23" s="19"/>
      <c r="F23" s="19"/>
      <c r="G23" s="19"/>
      <c r="H23" s="12"/>
    </row>
    <row r="24" ht="14.2" customHeight="1" spans="1:8">
      <c r="A24" s="48" t="s">
        <v>106</v>
      </c>
      <c r="B24" s="47"/>
      <c r="C24" s="19" t="s">
        <v>107</v>
      </c>
      <c r="D24" s="61"/>
      <c r="E24" s="19"/>
      <c r="F24" s="19"/>
      <c r="G24" s="19"/>
      <c r="H24" s="12"/>
    </row>
    <row r="25" ht="14.2" customHeight="1" spans="1:8">
      <c r="A25" s="19" t="s">
        <v>108</v>
      </c>
      <c r="B25" s="12"/>
      <c r="C25" s="19" t="s">
        <v>109</v>
      </c>
      <c r="D25" s="61">
        <v>109.129572</v>
      </c>
      <c r="E25" s="19"/>
      <c r="F25" s="19"/>
      <c r="G25" s="19"/>
      <c r="H25" s="12"/>
    </row>
    <row r="26" ht="14.2" customHeight="1" spans="1:8">
      <c r="A26" s="19" t="s">
        <v>110</v>
      </c>
      <c r="B26" s="12"/>
      <c r="C26" s="19" t="s">
        <v>111</v>
      </c>
      <c r="D26" s="61"/>
      <c r="E26" s="19"/>
      <c r="F26" s="19"/>
      <c r="G26" s="19"/>
      <c r="H26" s="12"/>
    </row>
    <row r="27" ht="14.2" customHeight="1" spans="1:8">
      <c r="A27" s="19" t="s">
        <v>112</v>
      </c>
      <c r="B27" s="12"/>
      <c r="C27" s="19" t="s">
        <v>113</v>
      </c>
      <c r="D27" s="61"/>
      <c r="E27" s="19"/>
      <c r="F27" s="19"/>
      <c r="G27" s="19"/>
      <c r="H27" s="12"/>
    </row>
    <row r="28" ht="14.2" customHeight="1" spans="1:8">
      <c r="A28" s="48" t="s">
        <v>114</v>
      </c>
      <c r="B28" s="47"/>
      <c r="C28" s="19" t="s">
        <v>115</v>
      </c>
      <c r="D28" s="61"/>
      <c r="E28" s="19"/>
      <c r="F28" s="19"/>
      <c r="G28" s="19"/>
      <c r="H28" s="12"/>
    </row>
    <row r="29" ht="14.2" customHeight="1" spans="1:8">
      <c r="A29" s="48" t="s">
        <v>116</v>
      </c>
      <c r="B29" s="47"/>
      <c r="C29" s="19" t="s">
        <v>117</v>
      </c>
      <c r="D29" s="61"/>
      <c r="E29" s="19"/>
      <c r="F29" s="19"/>
      <c r="G29" s="19"/>
      <c r="H29" s="12"/>
    </row>
    <row r="30" ht="14.2" customHeight="1" spans="1:8">
      <c r="A30" s="48" t="s">
        <v>118</v>
      </c>
      <c r="B30" s="47"/>
      <c r="C30" s="19" t="s">
        <v>119</v>
      </c>
      <c r="D30" s="61">
        <v>3.96</v>
      </c>
      <c r="E30" s="19"/>
      <c r="F30" s="19"/>
      <c r="G30" s="19"/>
      <c r="H30" s="12"/>
    </row>
    <row r="31" ht="14.2" customHeight="1" spans="1:8">
      <c r="A31" s="48" t="s">
        <v>120</v>
      </c>
      <c r="B31" s="47"/>
      <c r="C31" s="19" t="s">
        <v>121</v>
      </c>
      <c r="D31" s="61"/>
      <c r="E31" s="19"/>
      <c r="F31" s="19"/>
      <c r="G31" s="19"/>
      <c r="H31" s="12"/>
    </row>
    <row r="32" ht="14.2" customHeight="1" spans="1:8">
      <c r="A32" s="48" t="s">
        <v>122</v>
      </c>
      <c r="B32" s="47"/>
      <c r="C32" s="19" t="s">
        <v>123</v>
      </c>
      <c r="D32" s="61"/>
      <c r="E32" s="19"/>
      <c r="F32" s="19"/>
      <c r="G32" s="19"/>
      <c r="H32" s="12"/>
    </row>
    <row r="33" ht="14.2" customHeight="1" spans="1:8">
      <c r="A33" s="19"/>
      <c r="B33" s="19"/>
      <c r="C33" s="19" t="s">
        <v>124</v>
      </c>
      <c r="D33" s="61"/>
      <c r="E33" s="19"/>
      <c r="F33" s="19"/>
      <c r="G33" s="19"/>
      <c r="H33" s="19"/>
    </row>
    <row r="34" ht="14.2" customHeight="1" spans="1:8">
      <c r="A34" s="19"/>
      <c r="B34" s="19"/>
      <c r="C34" s="19" t="s">
        <v>125</v>
      </c>
      <c r="D34" s="61"/>
      <c r="E34" s="19"/>
      <c r="F34" s="19"/>
      <c r="G34" s="19"/>
      <c r="H34" s="19"/>
    </row>
    <row r="35" ht="14.2" customHeight="1" spans="1:8">
      <c r="A35" s="19"/>
      <c r="B35" s="19"/>
      <c r="C35" s="19" t="s">
        <v>126</v>
      </c>
      <c r="D35" s="61"/>
      <c r="E35" s="19"/>
      <c r="F35" s="19"/>
      <c r="G35" s="19"/>
      <c r="H35" s="19"/>
    </row>
    <row r="36" ht="14.2" customHeight="1" spans="1:8">
      <c r="A36" s="19"/>
      <c r="B36" s="19"/>
      <c r="C36" s="19"/>
      <c r="D36" s="19"/>
      <c r="E36" s="19"/>
      <c r="F36" s="19"/>
      <c r="G36" s="19"/>
      <c r="H36" s="19"/>
    </row>
    <row r="37" ht="14.2" customHeight="1" spans="1:8">
      <c r="A37" s="48" t="s">
        <v>127</v>
      </c>
      <c r="B37" s="47">
        <v>2730.894538</v>
      </c>
      <c r="C37" s="48" t="s">
        <v>128</v>
      </c>
      <c r="D37" s="47">
        <v>2730.894538</v>
      </c>
      <c r="E37" s="48" t="s">
        <v>128</v>
      </c>
      <c r="F37" s="47">
        <v>2730.894538</v>
      </c>
      <c r="G37" s="48" t="s">
        <v>128</v>
      </c>
      <c r="H37" s="47">
        <v>2730.894538</v>
      </c>
    </row>
    <row r="38" ht="14.2" customHeight="1" spans="1:8">
      <c r="A38" s="48" t="s">
        <v>129</v>
      </c>
      <c r="B38" s="47"/>
      <c r="C38" s="48" t="s">
        <v>130</v>
      </c>
      <c r="D38" s="47"/>
      <c r="E38" s="48" t="s">
        <v>130</v>
      </c>
      <c r="F38" s="47"/>
      <c r="G38" s="48" t="s">
        <v>130</v>
      </c>
      <c r="H38" s="47"/>
    </row>
    <row r="39" ht="14.2" customHeight="1" spans="1:8">
      <c r="A39" s="19"/>
      <c r="B39" s="12"/>
      <c r="C39" s="19"/>
      <c r="D39" s="12"/>
      <c r="E39" s="48"/>
      <c r="F39" s="47"/>
      <c r="G39" s="48"/>
      <c r="H39" s="47"/>
    </row>
    <row r="40" ht="14.2" customHeight="1" spans="1:8">
      <c r="A40" s="48" t="s">
        <v>131</v>
      </c>
      <c r="B40" s="47">
        <v>2730.894538</v>
      </c>
      <c r="C40" s="48" t="s">
        <v>132</v>
      </c>
      <c r="D40" s="47">
        <v>2730.894538</v>
      </c>
      <c r="E40" s="48" t="s">
        <v>132</v>
      </c>
      <c r="F40" s="47">
        <v>2730.894538</v>
      </c>
      <c r="G40" s="48" t="s">
        <v>132</v>
      </c>
      <c r="H40" s="47">
        <v>2730.894538</v>
      </c>
    </row>
  </sheetData>
  <mergeCells count="5">
    <mergeCell ref="A2:H2"/>
    <mergeCell ref="A3:F3"/>
    <mergeCell ref="G3:H3"/>
    <mergeCell ref="A4:B4"/>
    <mergeCell ref="C4:H4"/>
  </mergeCells>
  <printOptions horizontalCentered="1"/>
  <pageMargins left="0.0777777777777778" right="0.0777777777777778" top="0.0777777777777778" bottom="0.0777777777777778"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5"/>
  <sheetViews>
    <sheetView workbookViewId="0">
      <selection activeCell="A1" sqref="A1"/>
    </sheetView>
  </sheetViews>
  <sheetFormatPr defaultColWidth="10" defaultRowHeight="13.5"/>
  <cols>
    <col min="1" max="1" width="5.83333333333333" customWidth="1"/>
    <col min="2" max="2" width="16.15" customWidth="1"/>
    <col min="3" max="3" width="8.275" customWidth="1"/>
    <col min="4" max="25" width="7.69166666666667" customWidth="1"/>
  </cols>
  <sheetData>
    <row r="1" ht="14.3" customHeight="1" spans="1:25">
      <c r="A1" s="2"/>
      <c r="X1" s="55" t="s">
        <v>133</v>
      </c>
      <c r="Y1" s="55"/>
    </row>
    <row r="2" ht="29.35" customHeight="1" spans="1:25">
      <c r="A2" s="58" t="s">
        <v>8</v>
      </c>
      <c r="B2" s="58"/>
      <c r="C2" s="58"/>
      <c r="D2" s="58"/>
      <c r="E2" s="58"/>
      <c r="F2" s="58"/>
      <c r="G2" s="58"/>
      <c r="H2" s="58"/>
      <c r="I2" s="58"/>
      <c r="J2" s="58"/>
      <c r="K2" s="58"/>
      <c r="L2" s="58"/>
      <c r="M2" s="58"/>
      <c r="N2" s="58"/>
      <c r="O2" s="58"/>
      <c r="P2" s="58"/>
      <c r="Q2" s="58"/>
      <c r="R2" s="58"/>
      <c r="S2" s="58"/>
      <c r="T2" s="58"/>
      <c r="U2" s="58"/>
      <c r="V2" s="58"/>
      <c r="W2" s="58"/>
      <c r="X2" s="58"/>
      <c r="Y2" s="58"/>
    </row>
    <row r="3" ht="19.55" customHeight="1" spans="1:25">
      <c r="A3" s="44" t="s">
        <v>31</v>
      </c>
      <c r="B3" s="44"/>
      <c r="C3" s="44"/>
      <c r="D3" s="44"/>
      <c r="E3" s="44"/>
      <c r="F3" s="44"/>
      <c r="G3" s="44"/>
      <c r="H3" s="44"/>
      <c r="I3" s="44"/>
      <c r="J3" s="44"/>
      <c r="K3" s="44"/>
      <c r="L3" s="44"/>
      <c r="M3" s="44"/>
      <c r="N3" s="44"/>
      <c r="O3" s="44"/>
      <c r="P3" s="44"/>
      <c r="Q3" s="44"/>
      <c r="R3" s="44"/>
      <c r="S3" s="44"/>
      <c r="T3" s="44"/>
      <c r="U3" s="44"/>
      <c r="V3" s="44"/>
      <c r="W3" s="44"/>
      <c r="X3" s="29" t="s">
        <v>32</v>
      </c>
      <c r="Y3" s="29"/>
    </row>
    <row r="4" ht="19.55" customHeight="1" spans="1:25">
      <c r="A4" s="5" t="s">
        <v>134</v>
      </c>
      <c r="B4" s="5" t="s">
        <v>135</v>
      </c>
      <c r="C4" s="5" t="s">
        <v>136</v>
      </c>
      <c r="D4" s="5" t="s">
        <v>137</v>
      </c>
      <c r="E4" s="5"/>
      <c r="F4" s="5"/>
      <c r="G4" s="5"/>
      <c r="H4" s="5"/>
      <c r="I4" s="5"/>
      <c r="J4" s="5"/>
      <c r="K4" s="5"/>
      <c r="L4" s="5"/>
      <c r="M4" s="5"/>
      <c r="N4" s="5"/>
      <c r="O4" s="5"/>
      <c r="P4" s="5"/>
      <c r="Q4" s="5"/>
      <c r="R4" s="5"/>
      <c r="S4" s="5" t="s">
        <v>129</v>
      </c>
      <c r="T4" s="5"/>
      <c r="U4" s="5"/>
      <c r="V4" s="5"/>
      <c r="W4" s="5"/>
      <c r="X4" s="5"/>
      <c r="Y4" s="5"/>
    </row>
    <row r="5" ht="19.55" customHeight="1" spans="1:25">
      <c r="A5" s="5"/>
      <c r="B5" s="5"/>
      <c r="C5" s="5"/>
      <c r="D5" s="5" t="s">
        <v>138</v>
      </c>
      <c r="E5" s="5" t="s">
        <v>139</v>
      </c>
      <c r="F5" s="5" t="s">
        <v>140</v>
      </c>
      <c r="G5" s="5" t="s">
        <v>141</v>
      </c>
      <c r="H5" s="5" t="s">
        <v>142</v>
      </c>
      <c r="I5" s="5" t="s">
        <v>143</v>
      </c>
      <c r="J5" s="5" t="s">
        <v>144</v>
      </c>
      <c r="K5" s="5"/>
      <c r="L5" s="5"/>
      <c r="M5" s="5"/>
      <c r="N5" s="5" t="s">
        <v>145</v>
      </c>
      <c r="O5" s="5" t="s">
        <v>146</v>
      </c>
      <c r="P5" s="5" t="s">
        <v>147</v>
      </c>
      <c r="Q5" s="5" t="s">
        <v>148</v>
      </c>
      <c r="R5" s="5" t="s">
        <v>149</v>
      </c>
      <c r="S5" s="5" t="s">
        <v>138</v>
      </c>
      <c r="T5" s="5" t="s">
        <v>139</v>
      </c>
      <c r="U5" s="5" t="s">
        <v>140</v>
      </c>
      <c r="V5" s="5" t="s">
        <v>141</v>
      </c>
      <c r="W5" s="5" t="s">
        <v>142</v>
      </c>
      <c r="X5" s="5" t="s">
        <v>143</v>
      </c>
      <c r="Y5" s="5" t="s">
        <v>150</v>
      </c>
    </row>
    <row r="6" ht="19.55" customHeight="1" spans="1:25">
      <c r="A6" s="5"/>
      <c r="B6" s="5"/>
      <c r="C6" s="5"/>
      <c r="D6" s="5"/>
      <c r="E6" s="5"/>
      <c r="F6" s="5"/>
      <c r="G6" s="5"/>
      <c r="H6" s="5"/>
      <c r="I6" s="5"/>
      <c r="J6" s="5" t="s">
        <v>151</v>
      </c>
      <c r="K6" s="5" t="s">
        <v>152</v>
      </c>
      <c r="L6" s="5" t="s">
        <v>153</v>
      </c>
      <c r="M6" s="5" t="s">
        <v>142</v>
      </c>
      <c r="N6" s="5"/>
      <c r="O6" s="5"/>
      <c r="P6" s="5"/>
      <c r="Q6" s="5"/>
      <c r="R6" s="5"/>
      <c r="S6" s="5"/>
      <c r="T6" s="5"/>
      <c r="U6" s="5"/>
      <c r="V6" s="5"/>
      <c r="W6" s="5"/>
      <c r="X6" s="5"/>
      <c r="Y6" s="5"/>
    </row>
    <row r="7" ht="19.9" customHeight="1" spans="1:25">
      <c r="A7" s="48"/>
      <c r="B7" s="48" t="s">
        <v>136</v>
      </c>
      <c r="C7" s="71">
        <v>2730.894538</v>
      </c>
      <c r="D7" s="71">
        <v>2730.894538</v>
      </c>
      <c r="E7" s="71">
        <v>2730.894538</v>
      </c>
      <c r="F7" s="71"/>
      <c r="G7" s="71"/>
      <c r="H7" s="71"/>
      <c r="I7" s="71"/>
      <c r="J7" s="71"/>
      <c r="K7" s="71"/>
      <c r="L7" s="71"/>
      <c r="M7" s="71"/>
      <c r="N7" s="71"/>
      <c r="O7" s="71"/>
      <c r="P7" s="71"/>
      <c r="Q7" s="71"/>
      <c r="R7" s="71"/>
      <c r="S7" s="71"/>
      <c r="T7" s="71"/>
      <c r="U7" s="71"/>
      <c r="V7" s="71"/>
      <c r="W7" s="71"/>
      <c r="X7" s="71"/>
      <c r="Y7" s="71"/>
    </row>
    <row r="8" ht="19.9" customHeight="1" spans="1:25">
      <c r="A8" s="46" t="s">
        <v>154</v>
      </c>
      <c r="B8" s="46" t="s">
        <v>155</v>
      </c>
      <c r="C8" s="71">
        <v>2730.894538</v>
      </c>
      <c r="D8" s="71">
        <v>2730.894538</v>
      </c>
      <c r="E8" s="71">
        <v>2730.894538</v>
      </c>
      <c r="F8" s="71"/>
      <c r="G8" s="71"/>
      <c r="H8" s="71"/>
      <c r="I8" s="71"/>
      <c r="J8" s="71"/>
      <c r="K8" s="71"/>
      <c r="L8" s="71"/>
      <c r="M8" s="71"/>
      <c r="N8" s="71"/>
      <c r="O8" s="71"/>
      <c r="P8" s="71"/>
      <c r="Q8" s="71"/>
      <c r="R8" s="71"/>
      <c r="S8" s="71"/>
      <c r="T8" s="71"/>
      <c r="U8" s="71"/>
      <c r="V8" s="71"/>
      <c r="W8" s="71"/>
      <c r="X8" s="71"/>
      <c r="Y8" s="71"/>
    </row>
    <row r="9" ht="19.9" customHeight="1" spans="1:25">
      <c r="A9" s="77" t="s">
        <v>156</v>
      </c>
      <c r="B9" s="77" t="s">
        <v>157</v>
      </c>
      <c r="C9" s="61">
        <v>495.691698</v>
      </c>
      <c r="D9" s="61">
        <v>495.691698</v>
      </c>
      <c r="E9" s="12">
        <v>495.691698</v>
      </c>
      <c r="F9" s="12"/>
      <c r="G9" s="12"/>
      <c r="H9" s="12"/>
      <c r="I9" s="12"/>
      <c r="J9" s="12"/>
      <c r="K9" s="12"/>
      <c r="L9" s="12"/>
      <c r="M9" s="12"/>
      <c r="N9" s="12"/>
      <c r="O9" s="12"/>
      <c r="P9" s="12"/>
      <c r="Q9" s="12"/>
      <c r="R9" s="12"/>
      <c r="S9" s="12"/>
      <c r="T9" s="12"/>
      <c r="U9" s="12"/>
      <c r="V9" s="12"/>
      <c r="W9" s="12"/>
      <c r="X9" s="12"/>
      <c r="Y9" s="12"/>
    </row>
    <row r="10" ht="19.9" customHeight="1" spans="1:25">
      <c r="A10" s="77" t="s">
        <v>158</v>
      </c>
      <c r="B10" s="77" t="s">
        <v>159</v>
      </c>
      <c r="C10" s="61">
        <v>233.952252</v>
      </c>
      <c r="D10" s="61">
        <v>233.952252</v>
      </c>
      <c r="E10" s="12">
        <v>233.952252</v>
      </c>
      <c r="F10" s="12"/>
      <c r="G10" s="12"/>
      <c r="H10" s="12"/>
      <c r="I10" s="12"/>
      <c r="J10" s="12"/>
      <c r="K10" s="12"/>
      <c r="L10" s="12"/>
      <c r="M10" s="12"/>
      <c r="N10" s="12"/>
      <c r="O10" s="12"/>
      <c r="P10" s="12"/>
      <c r="Q10" s="12"/>
      <c r="R10" s="12"/>
      <c r="S10" s="12"/>
      <c r="T10" s="12"/>
      <c r="U10" s="12"/>
      <c r="V10" s="12"/>
      <c r="W10" s="12"/>
      <c r="X10" s="12"/>
      <c r="Y10" s="12"/>
    </row>
    <row r="11" ht="19.9" customHeight="1" spans="1:25">
      <c r="A11" s="77" t="s">
        <v>160</v>
      </c>
      <c r="B11" s="77" t="s">
        <v>161</v>
      </c>
      <c r="C11" s="61">
        <v>620.092002</v>
      </c>
      <c r="D11" s="61">
        <v>620.092002</v>
      </c>
      <c r="E11" s="12">
        <v>620.092002</v>
      </c>
      <c r="F11" s="12"/>
      <c r="G11" s="12"/>
      <c r="H11" s="12"/>
      <c r="I11" s="12"/>
      <c r="J11" s="12"/>
      <c r="K11" s="12"/>
      <c r="L11" s="12"/>
      <c r="M11" s="12"/>
      <c r="N11" s="12"/>
      <c r="O11" s="12"/>
      <c r="P11" s="12"/>
      <c r="Q11" s="12"/>
      <c r="R11" s="12"/>
      <c r="S11" s="12"/>
      <c r="T11" s="12"/>
      <c r="U11" s="12"/>
      <c r="V11" s="12"/>
      <c r="W11" s="12"/>
      <c r="X11" s="12"/>
      <c r="Y11" s="12"/>
    </row>
    <row r="12" ht="19.9" customHeight="1" spans="1:25">
      <c r="A12" s="77" t="s">
        <v>162</v>
      </c>
      <c r="B12" s="77" t="s">
        <v>163</v>
      </c>
      <c r="C12" s="61">
        <v>126.126896</v>
      </c>
      <c r="D12" s="61">
        <v>126.126896</v>
      </c>
      <c r="E12" s="12">
        <v>126.126896</v>
      </c>
      <c r="F12" s="12"/>
      <c r="G12" s="12"/>
      <c r="H12" s="12"/>
      <c r="I12" s="12"/>
      <c r="J12" s="12"/>
      <c r="K12" s="12"/>
      <c r="L12" s="12"/>
      <c r="M12" s="12"/>
      <c r="N12" s="12"/>
      <c r="O12" s="12"/>
      <c r="P12" s="12"/>
      <c r="Q12" s="12"/>
      <c r="R12" s="12"/>
      <c r="S12" s="12"/>
      <c r="T12" s="12"/>
      <c r="U12" s="12"/>
      <c r="V12" s="12"/>
      <c r="W12" s="12"/>
      <c r="X12" s="12"/>
      <c r="Y12" s="12"/>
    </row>
    <row r="13" ht="19.9" customHeight="1" spans="1:25">
      <c r="A13" s="77" t="s">
        <v>164</v>
      </c>
      <c r="B13" s="77" t="s">
        <v>165</v>
      </c>
      <c r="C13" s="61">
        <v>1255.03169</v>
      </c>
      <c r="D13" s="61">
        <v>1255.03169</v>
      </c>
      <c r="E13" s="12">
        <v>1255.03169</v>
      </c>
      <c r="F13" s="12"/>
      <c r="G13" s="12"/>
      <c r="H13" s="12"/>
      <c r="I13" s="12"/>
      <c r="J13" s="12"/>
      <c r="K13" s="12"/>
      <c r="L13" s="12"/>
      <c r="M13" s="12"/>
      <c r="N13" s="12"/>
      <c r="O13" s="12"/>
      <c r="P13" s="12"/>
      <c r="Q13" s="12"/>
      <c r="R13" s="12"/>
      <c r="S13" s="12"/>
      <c r="T13" s="12"/>
      <c r="U13" s="12"/>
      <c r="V13" s="12"/>
      <c r="W13" s="12"/>
      <c r="X13" s="12"/>
      <c r="Y13" s="12"/>
    </row>
    <row r="14" ht="14.3" customHeight="1"/>
    <row r="15" ht="14.3" customHeight="1" spans="7:7">
      <c r="G15" s="2"/>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77777777777778" right="0.0777777777777778" top="0.0777777777777778" bottom="0.0777777777777778"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08"/>
  <sheetViews>
    <sheetView workbookViewId="0">
      <pane ySplit="6" topLeftCell="A7" activePane="bottomLeft" state="frozen"/>
      <selection/>
      <selection pane="bottomLeft" activeCell="A1" sqref="A1"/>
    </sheetView>
  </sheetViews>
  <sheetFormatPr defaultColWidth="10" defaultRowHeight="13.5"/>
  <cols>
    <col min="1" max="1" width="4.61666666666667" customWidth="1"/>
    <col min="2" max="2" width="4.88333333333333" customWidth="1"/>
    <col min="3" max="3" width="5.01666666666667" customWidth="1"/>
    <col min="4" max="4" width="16.0083333333333" customWidth="1"/>
    <col min="5" max="5" width="25.7833333333333" customWidth="1"/>
    <col min="6" max="6" width="12.35" customWidth="1"/>
    <col min="7" max="7" width="11.4" customWidth="1"/>
    <col min="8" max="8" width="13.975" customWidth="1"/>
    <col min="9" max="9" width="14.7916666666667" customWidth="1"/>
    <col min="10" max="11" width="17.5" customWidth="1"/>
  </cols>
  <sheetData>
    <row r="1" ht="14.3" customHeight="1" spans="1:11">
      <c r="A1" s="2"/>
      <c r="D1" s="83"/>
      <c r="K1" s="55" t="s">
        <v>166</v>
      </c>
    </row>
    <row r="2" ht="27.85" customHeight="1" spans="1:11">
      <c r="A2" s="58" t="s">
        <v>9</v>
      </c>
      <c r="B2" s="58"/>
      <c r="C2" s="58"/>
      <c r="D2" s="58"/>
      <c r="E2" s="58"/>
      <c r="F2" s="58"/>
      <c r="G2" s="58"/>
      <c r="H2" s="58"/>
      <c r="I2" s="58"/>
      <c r="J2" s="58"/>
      <c r="K2" s="58"/>
    </row>
    <row r="3" ht="21.85" customHeight="1" spans="1:11">
      <c r="A3" s="84" t="s">
        <v>31</v>
      </c>
      <c r="B3" s="84"/>
      <c r="C3" s="84"/>
      <c r="D3" s="84"/>
      <c r="E3" s="84"/>
      <c r="F3" s="84"/>
      <c r="G3" s="84"/>
      <c r="H3" s="84"/>
      <c r="I3" s="84"/>
      <c r="J3" s="84"/>
      <c r="K3" s="29" t="s">
        <v>32</v>
      </c>
    </row>
    <row r="4" ht="24.1" customHeight="1" spans="1:11">
      <c r="A4" s="45" t="s">
        <v>167</v>
      </c>
      <c r="B4" s="45"/>
      <c r="C4" s="45"/>
      <c r="D4" s="45" t="s">
        <v>168</v>
      </c>
      <c r="E4" s="45" t="s">
        <v>169</v>
      </c>
      <c r="F4" s="45" t="s">
        <v>136</v>
      </c>
      <c r="G4" s="45" t="s">
        <v>170</v>
      </c>
      <c r="H4" s="45" t="s">
        <v>171</v>
      </c>
      <c r="I4" s="45" t="s">
        <v>172</v>
      </c>
      <c r="J4" s="45" t="s">
        <v>173</v>
      </c>
      <c r="K4" s="45" t="s">
        <v>174</v>
      </c>
    </row>
    <row r="5" ht="22.6" customHeight="1" spans="1:11">
      <c r="A5" s="45" t="s">
        <v>175</v>
      </c>
      <c r="B5" s="45" t="s">
        <v>176</v>
      </c>
      <c r="C5" s="45" t="s">
        <v>177</v>
      </c>
      <c r="D5" s="45"/>
      <c r="E5" s="45"/>
      <c r="F5" s="45"/>
      <c r="G5" s="45"/>
      <c r="H5" s="45"/>
      <c r="I5" s="45"/>
      <c r="J5" s="45"/>
      <c r="K5" s="45"/>
    </row>
    <row r="6" ht="19.9" customHeight="1" spans="1:11">
      <c r="A6" s="70"/>
      <c r="B6" s="70"/>
      <c r="C6" s="70"/>
      <c r="D6" s="85" t="s">
        <v>136</v>
      </c>
      <c r="E6" s="85"/>
      <c r="F6" s="86">
        <v>2730.894538</v>
      </c>
      <c r="G6" s="86">
        <v>1973.174538</v>
      </c>
      <c r="H6" s="86">
        <v>757.72</v>
      </c>
      <c r="I6" s="86"/>
      <c r="J6" s="85"/>
      <c r="K6" s="85"/>
    </row>
    <row r="7" ht="19.9" customHeight="1" spans="1:11">
      <c r="A7" s="87"/>
      <c r="B7" s="87"/>
      <c r="C7" s="87"/>
      <c r="D7" s="88" t="s">
        <v>154</v>
      </c>
      <c r="E7" s="88" t="s">
        <v>155</v>
      </c>
      <c r="F7" s="89">
        <v>2730.894538</v>
      </c>
      <c r="G7" s="86">
        <v>1973.174538</v>
      </c>
      <c r="H7" s="86">
        <v>757.72</v>
      </c>
      <c r="I7" s="86"/>
      <c r="J7" s="92"/>
      <c r="K7" s="92"/>
    </row>
    <row r="8" ht="19.9" customHeight="1" spans="1:11">
      <c r="A8" s="87"/>
      <c r="B8" s="87"/>
      <c r="C8" s="87"/>
      <c r="D8" s="88" t="s">
        <v>156</v>
      </c>
      <c r="E8" s="88" t="s">
        <v>178</v>
      </c>
      <c r="F8" s="89">
        <v>495.691698</v>
      </c>
      <c r="G8" s="86">
        <v>303.691698</v>
      </c>
      <c r="H8" s="86">
        <v>192</v>
      </c>
      <c r="I8" s="86"/>
      <c r="J8" s="92"/>
      <c r="K8" s="92"/>
    </row>
    <row r="9" ht="18.05" customHeight="1" spans="1:11">
      <c r="A9" s="90" t="s">
        <v>179</v>
      </c>
      <c r="B9" s="91"/>
      <c r="C9" s="91"/>
      <c r="D9" s="88" t="s">
        <v>180</v>
      </c>
      <c r="E9" s="92" t="s">
        <v>181</v>
      </c>
      <c r="F9" s="89">
        <v>82.198339</v>
      </c>
      <c r="G9" s="86">
        <v>82.198339</v>
      </c>
      <c r="H9" s="86"/>
      <c r="I9" s="86"/>
      <c r="J9" s="92"/>
      <c r="K9" s="92"/>
    </row>
    <row r="10" ht="17.3" customHeight="1" spans="1:11">
      <c r="A10" s="90" t="s">
        <v>179</v>
      </c>
      <c r="B10" s="90" t="s">
        <v>182</v>
      </c>
      <c r="C10" s="91"/>
      <c r="D10" s="93" t="s">
        <v>183</v>
      </c>
      <c r="E10" s="94" t="s">
        <v>184</v>
      </c>
      <c r="F10" s="95">
        <v>80.986672</v>
      </c>
      <c r="G10" s="86">
        <v>80.986672</v>
      </c>
      <c r="H10" s="86"/>
      <c r="I10" s="86"/>
      <c r="J10" s="94"/>
      <c r="K10" s="94"/>
    </row>
    <row r="11" ht="17.3" customHeight="1" spans="1:11">
      <c r="A11" s="90" t="s">
        <v>179</v>
      </c>
      <c r="B11" s="90" t="s">
        <v>182</v>
      </c>
      <c r="C11" s="90" t="s">
        <v>185</v>
      </c>
      <c r="D11" s="93" t="s">
        <v>186</v>
      </c>
      <c r="E11" s="94" t="s">
        <v>187</v>
      </c>
      <c r="F11" s="95">
        <v>61.6</v>
      </c>
      <c r="G11" s="95">
        <v>61.6</v>
      </c>
      <c r="H11" s="95"/>
      <c r="I11" s="95"/>
      <c r="J11" s="94"/>
      <c r="K11" s="94"/>
    </row>
    <row r="12" ht="19.55" customHeight="1" spans="1:11">
      <c r="A12" s="90" t="s">
        <v>179</v>
      </c>
      <c r="B12" s="90" t="s">
        <v>182</v>
      </c>
      <c r="C12" s="90" t="s">
        <v>182</v>
      </c>
      <c r="D12" s="93" t="s">
        <v>188</v>
      </c>
      <c r="E12" s="94" t="s">
        <v>189</v>
      </c>
      <c r="F12" s="95">
        <v>19.386672</v>
      </c>
      <c r="G12" s="95">
        <v>19.386672</v>
      </c>
      <c r="H12" s="95"/>
      <c r="I12" s="95"/>
      <c r="J12" s="94"/>
      <c r="K12" s="94"/>
    </row>
    <row r="13" ht="17.3" customHeight="1" spans="1:11">
      <c r="A13" s="90" t="s">
        <v>179</v>
      </c>
      <c r="B13" s="90" t="s">
        <v>190</v>
      </c>
      <c r="C13" s="91"/>
      <c r="D13" s="93" t="s">
        <v>191</v>
      </c>
      <c r="E13" s="94" t="s">
        <v>192</v>
      </c>
      <c r="F13" s="95">
        <v>1.211667</v>
      </c>
      <c r="G13" s="86">
        <v>1.211667</v>
      </c>
      <c r="H13" s="86"/>
      <c r="I13" s="86"/>
      <c r="J13" s="94"/>
      <c r="K13" s="94"/>
    </row>
    <row r="14" ht="17.3" customHeight="1" spans="1:11">
      <c r="A14" s="90" t="s">
        <v>179</v>
      </c>
      <c r="B14" s="90" t="s">
        <v>190</v>
      </c>
      <c r="C14" s="90" t="s">
        <v>193</v>
      </c>
      <c r="D14" s="93" t="s">
        <v>194</v>
      </c>
      <c r="E14" s="94" t="s">
        <v>195</v>
      </c>
      <c r="F14" s="95">
        <v>1.211667</v>
      </c>
      <c r="G14" s="95">
        <v>1.211667</v>
      </c>
      <c r="H14" s="95"/>
      <c r="I14" s="95"/>
      <c r="J14" s="94"/>
      <c r="K14" s="94"/>
    </row>
    <row r="15" ht="18.05" customHeight="1" spans="1:11">
      <c r="A15" s="90" t="s">
        <v>196</v>
      </c>
      <c r="B15" s="91"/>
      <c r="C15" s="91"/>
      <c r="D15" s="88" t="s">
        <v>197</v>
      </c>
      <c r="E15" s="92" t="s">
        <v>198</v>
      </c>
      <c r="F15" s="89">
        <v>10.719503</v>
      </c>
      <c r="G15" s="86">
        <v>10.719503</v>
      </c>
      <c r="H15" s="86"/>
      <c r="I15" s="86"/>
      <c r="J15" s="92"/>
      <c r="K15" s="92"/>
    </row>
    <row r="16" ht="17.3" customHeight="1" spans="1:11">
      <c r="A16" s="90" t="s">
        <v>196</v>
      </c>
      <c r="B16" s="90" t="s">
        <v>199</v>
      </c>
      <c r="C16" s="91"/>
      <c r="D16" s="93" t="s">
        <v>200</v>
      </c>
      <c r="E16" s="94" t="s">
        <v>201</v>
      </c>
      <c r="F16" s="95">
        <v>10.719503</v>
      </c>
      <c r="G16" s="86">
        <v>10.719503</v>
      </c>
      <c r="H16" s="86"/>
      <c r="I16" s="86"/>
      <c r="J16" s="94"/>
      <c r="K16" s="94"/>
    </row>
    <row r="17" ht="17.3" customHeight="1" spans="1:11">
      <c r="A17" s="90" t="s">
        <v>196</v>
      </c>
      <c r="B17" s="90" t="s">
        <v>199</v>
      </c>
      <c r="C17" s="90" t="s">
        <v>185</v>
      </c>
      <c r="D17" s="93" t="s">
        <v>202</v>
      </c>
      <c r="E17" s="94" t="s">
        <v>203</v>
      </c>
      <c r="F17" s="95">
        <v>9.087503</v>
      </c>
      <c r="G17" s="95">
        <v>9.087503</v>
      </c>
      <c r="H17" s="95"/>
      <c r="I17" s="95"/>
      <c r="J17" s="94"/>
      <c r="K17" s="94"/>
    </row>
    <row r="18" ht="17.3" customHeight="1" spans="1:11">
      <c r="A18" s="90" t="s">
        <v>196</v>
      </c>
      <c r="B18" s="90" t="s">
        <v>199</v>
      </c>
      <c r="C18" s="90" t="s">
        <v>204</v>
      </c>
      <c r="D18" s="93" t="s">
        <v>205</v>
      </c>
      <c r="E18" s="94" t="s">
        <v>206</v>
      </c>
      <c r="F18" s="95">
        <v>1.152</v>
      </c>
      <c r="G18" s="95">
        <v>1.152</v>
      </c>
      <c r="H18" s="95"/>
      <c r="I18" s="95"/>
      <c r="J18" s="94"/>
      <c r="K18" s="94"/>
    </row>
    <row r="19" ht="17.3" customHeight="1" spans="1:11">
      <c r="A19" s="90" t="s">
        <v>196</v>
      </c>
      <c r="B19" s="90" t="s">
        <v>199</v>
      </c>
      <c r="C19" s="90" t="s">
        <v>207</v>
      </c>
      <c r="D19" s="93" t="s">
        <v>208</v>
      </c>
      <c r="E19" s="94" t="s">
        <v>209</v>
      </c>
      <c r="F19" s="95">
        <v>0.48</v>
      </c>
      <c r="G19" s="95">
        <v>0.48</v>
      </c>
      <c r="H19" s="95"/>
      <c r="I19" s="95"/>
      <c r="J19" s="94"/>
      <c r="K19" s="94"/>
    </row>
    <row r="20" ht="18.05" customHeight="1" spans="1:11">
      <c r="A20" s="90" t="s">
        <v>210</v>
      </c>
      <c r="B20" s="91"/>
      <c r="C20" s="91"/>
      <c r="D20" s="88" t="s">
        <v>211</v>
      </c>
      <c r="E20" s="92" t="s">
        <v>212</v>
      </c>
      <c r="F20" s="89">
        <v>384.273852</v>
      </c>
      <c r="G20" s="86">
        <v>192.273852</v>
      </c>
      <c r="H20" s="86">
        <v>192</v>
      </c>
      <c r="I20" s="86"/>
      <c r="J20" s="92"/>
      <c r="K20" s="92"/>
    </row>
    <row r="21" ht="17.3" customHeight="1" spans="1:11">
      <c r="A21" s="90" t="s">
        <v>210</v>
      </c>
      <c r="B21" s="90" t="s">
        <v>185</v>
      </c>
      <c r="C21" s="91"/>
      <c r="D21" s="93" t="s">
        <v>213</v>
      </c>
      <c r="E21" s="94" t="s">
        <v>214</v>
      </c>
      <c r="F21" s="95">
        <v>384.273852</v>
      </c>
      <c r="G21" s="86">
        <v>192.273852</v>
      </c>
      <c r="H21" s="86">
        <v>192</v>
      </c>
      <c r="I21" s="86"/>
      <c r="J21" s="94"/>
      <c r="K21" s="94"/>
    </row>
    <row r="22" ht="17.3" customHeight="1" spans="1:11">
      <c r="A22" s="90" t="s">
        <v>210</v>
      </c>
      <c r="B22" s="90" t="s">
        <v>185</v>
      </c>
      <c r="C22" s="90"/>
      <c r="D22" s="93" t="s">
        <v>215</v>
      </c>
      <c r="E22" s="94" t="s">
        <v>216</v>
      </c>
      <c r="F22" s="95">
        <v>19.2</v>
      </c>
      <c r="G22" s="95">
        <v>19.2</v>
      </c>
      <c r="H22" s="95"/>
      <c r="I22" s="95"/>
      <c r="J22" s="94"/>
      <c r="K22" s="94"/>
    </row>
    <row r="23" ht="17.3" customHeight="1" spans="1:11">
      <c r="A23" s="90" t="s">
        <v>210</v>
      </c>
      <c r="B23" s="90" t="s">
        <v>185</v>
      </c>
      <c r="C23" s="90" t="s">
        <v>185</v>
      </c>
      <c r="D23" s="93" t="s">
        <v>217</v>
      </c>
      <c r="E23" s="94" t="s">
        <v>218</v>
      </c>
      <c r="F23" s="95">
        <v>245.073852</v>
      </c>
      <c r="G23" s="95">
        <v>173.073852</v>
      </c>
      <c r="H23" s="95">
        <v>72</v>
      </c>
      <c r="I23" s="95"/>
      <c r="J23" s="94"/>
      <c r="K23" s="94"/>
    </row>
    <row r="24" ht="17.3" customHeight="1" spans="1:11">
      <c r="A24" s="90" t="s">
        <v>210</v>
      </c>
      <c r="B24" s="90" t="s">
        <v>185</v>
      </c>
      <c r="C24" s="90" t="s">
        <v>207</v>
      </c>
      <c r="D24" s="93" t="s">
        <v>219</v>
      </c>
      <c r="E24" s="94" t="s">
        <v>220</v>
      </c>
      <c r="F24" s="95">
        <v>120</v>
      </c>
      <c r="G24" s="95"/>
      <c r="H24" s="95">
        <v>120</v>
      </c>
      <c r="I24" s="95"/>
      <c r="J24" s="94"/>
      <c r="K24" s="94"/>
    </row>
    <row r="25" ht="18.05" customHeight="1" spans="1:11">
      <c r="A25" s="90" t="s">
        <v>221</v>
      </c>
      <c r="B25" s="91"/>
      <c r="C25" s="91"/>
      <c r="D25" s="88" t="s">
        <v>222</v>
      </c>
      <c r="E25" s="92" t="s">
        <v>223</v>
      </c>
      <c r="F25" s="89">
        <v>14.540004</v>
      </c>
      <c r="G25" s="86">
        <v>14.540004</v>
      </c>
      <c r="H25" s="86"/>
      <c r="I25" s="86"/>
      <c r="J25" s="92"/>
      <c r="K25" s="92"/>
    </row>
    <row r="26" ht="17.3" customHeight="1" spans="1:11">
      <c r="A26" s="90" t="s">
        <v>221</v>
      </c>
      <c r="B26" s="90" t="s">
        <v>193</v>
      </c>
      <c r="C26" s="91"/>
      <c r="D26" s="93" t="s">
        <v>224</v>
      </c>
      <c r="E26" s="94" t="s">
        <v>225</v>
      </c>
      <c r="F26" s="95">
        <v>14.540004</v>
      </c>
      <c r="G26" s="86">
        <v>14.540004</v>
      </c>
      <c r="H26" s="86"/>
      <c r="I26" s="86"/>
      <c r="J26" s="94"/>
      <c r="K26" s="94"/>
    </row>
    <row r="27" ht="17.3" customHeight="1" spans="1:11">
      <c r="A27" s="90" t="s">
        <v>221</v>
      </c>
      <c r="B27" s="90" t="s">
        <v>193</v>
      </c>
      <c r="C27" s="90" t="s">
        <v>185</v>
      </c>
      <c r="D27" s="93" t="s">
        <v>226</v>
      </c>
      <c r="E27" s="94" t="s">
        <v>227</v>
      </c>
      <c r="F27" s="95">
        <v>14.540004</v>
      </c>
      <c r="G27" s="95">
        <v>14.540004</v>
      </c>
      <c r="H27" s="95"/>
      <c r="I27" s="95"/>
      <c r="J27" s="94"/>
      <c r="K27" s="94"/>
    </row>
    <row r="28" ht="18.05" customHeight="1" spans="1:11">
      <c r="A28" s="90" t="s">
        <v>228</v>
      </c>
      <c r="B28" s="91"/>
      <c r="C28" s="91"/>
      <c r="D28" s="88" t="s">
        <v>229</v>
      </c>
      <c r="E28" s="92" t="s">
        <v>230</v>
      </c>
      <c r="F28" s="89">
        <v>3.96</v>
      </c>
      <c r="G28" s="86">
        <v>3.96</v>
      </c>
      <c r="H28" s="86"/>
      <c r="I28" s="86"/>
      <c r="J28" s="92"/>
      <c r="K28" s="92"/>
    </row>
    <row r="29" ht="17.3" customHeight="1" spans="1:11">
      <c r="A29" s="90" t="s">
        <v>228</v>
      </c>
      <c r="B29" s="90" t="s">
        <v>207</v>
      </c>
      <c r="C29" s="91"/>
      <c r="D29" s="93" t="s">
        <v>231</v>
      </c>
      <c r="E29" s="94" t="s">
        <v>232</v>
      </c>
      <c r="F29" s="95">
        <v>3.96</v>
      </c>
      <c r="G29" s="86">
        <v>3.96</v>
      </c>
      <c r="H29" s="86"/>
      <c r="I29" s="86"/>
      <c r="J29" s="94"/>
      <c r="K29" s="94"/>
    </row>
    <row r="30" ht="17.3" customHeight="1" spans="1:11">
      <c r="A30" s="90" t="s">
        <v>228</v>
      </c>
      <c r="B30" s="90" t="s">
        <v>207</v>
      </c>
      <c r="C30" s="90" t="s">
        <v>207</v>
      </c>
      <c r="D30" s="93" t="s">
        <v>233</v>
      </c>
      <c r="E30" s="94" t="s">
        <v>234</v>
      </c>
      <c r="F30" s="95">
        <v>3.96</v>
      </c>
      <c r="G30" s="95">
        <v>3.96</v>
      </c>
      <c r="H30" s="95"/>
      <c r="I30" s="95"/>
      <c r="J30" s="94"/>
      <c r="K30" s="94"/>
    </row>
    <row r="31" ht="19.9" customHeight="1" spans="1:11">
      <c r="A31" s="87"/>
      <c r="B31" s="87"/>
      <c r="C31" s="87"/>
      <c r="D31" s="88" t="s">
        <v>158</v>
      </c>
      <c r="E31" s="88" t="s">
        <v>235</v>
      </c>
      <c r="F31" s="89">
        <v>233.952252</v>
      </c>
      <c r="G31" s="86">
        <v>143.232252</v>
      </c>
      <c r="H31" s="86">
        <v>90.72</v>
      </c>
      <c r="I31" s="86"/>
      <c r="J31" s="92"/>
      <c r="K31" s="92"/>
    </row>
    <row r="32" ht="18.05" customHeight="1" spans="1:11">
      <c r="A32" s="90" t="s">
        <v>179</v>
      </c>
      <c r="B32" s="91"/>
      <c r="C32" s="91"/>
      <c r="D32" s="88" t="s">
        <v>180</v>
      </c>
      <c r="E32" s="92" t="s">
        <v>181</v>
      </c>
      <c r="F32" s="89">
        <v>35.149336</v>
      </c>
      <c r="G32" s="86">
        <v>33.429336</v>
      </c>
      <c r="H32" s="86">
        <v>1.72</v>
      </c>
      <c r="I32" s="86"/>
      <c r="J32" s="92"/>
      <c r="K32" s="92"/>
    </row>
    <row r="33" ht="17.3" customHeight="1" spans="1:11">
      <c r="A33" s="90" t="s">
        <v>179</v>
      </c>
      <c r="B33" s="90" t="s">
        <v>182</v>
      </c>
      <c r="C33" s="91"/>
      <c r="D33" s="93" t="s">
        <v>183</v>
      </c>
      <c r="E33" s="94" t="s">
        <v>184</v>
      </c>
      <c r="F33" s="95">
        <v>34.541728</v>
      </c>
      <c r="G33" s="86">
        <v>32.821728</v>
      </c>
      <c r="H33" s="86">
        <v>1.72</v>
      </c>
      <c r="I33" s="86"/>
      <c r="J33" s="94"/>
      <c r="K33" s="94"/>
    </row>
    <row r="34" ht="17.3" customHeight="1" spans="1:11">
      <c r="A34" s="90" t="s">
        <v>179</v>
      </c>
      <c r="B34" s="90" t="s">
        <v>182</v>
      </c>
      <c r="C34" s="90" t="s">
        <v>193</v>
      </c>
      <c r="D34" s="93" t="s">
        <v>236</v>
      </c>
      <c r="E34" s="94" t="s">
        <v>237</v>
      </c>
      <c r="F34" s="95">
        <v>23.1</v>
      </c>
      <c r="G34" s="95">
        <v>23.1</v>
      </c>
      <c r="H34" s="95"/>
      <c r="I34" s="95"/>
      <c r="J34" s="94"/>
      <c r="K34" s="94"/>
    </row>
    <row r="35" ht="19.55" customHeight="1" spans="1:11">
      <c r="A35" s="90" t="s">
        <v>179</v>
      </c>
      <c r="B35" s="90" t="s">
        <v>182</v>
      </c>
      <c r="C35" s="90" t="s">
        <v>182</v>
      </c>
      <c r="D35" s="93" t="s">
        <v>188</v>
      </c>
      <c r="E35" s="94" t="s">
        <v>189</v>
      </c>
      <c r="F35" s="95">
        <v>9.721728</v>
      </c>
      <c r="G35" s="95">
        <v>9.721728</v>
      </c>
      <c r="H35" s="95"/>
      <c r="I35" s="95"/>
      <c r="J35" s="94"/>
      <c r="K35" s="94"/>
    </row>
    <row r="36" ht="17.3" customHeight="1" spans="1:11">
      <c r="A36" s="90" t="s">
        <v>179</v>
      </c>
      <c r="B36" s="90" t="s">
        <v>182</v>
      </c>
      <c r="C36" s="90" t="s">
        <v>207</v>
      </c>
      <c r="D36" s="93" t="s">
        <v>238</v>
      </c>
      <c r="E36" s="94" t="s">
        <v>239</v>
      </c>
      <c r="F36" s="95">
        <v>1.72</v>
      </c>
      <c r="G36" s="95"/>
      <c r="H36" s="95">
        <v>1.72</v>
      </c>
      <c r="I36" s="95"/>
      <c r="J36" s="94"/>
      <c r="K36" s="94"/>
    </row>
    <row r="37" ht="17.3" customHeight="1" spans="1:11">
      <c r="A37" s="90" t="s">
        <v>179</v>
      </c>
      <c r="B37" s="90" t="s">
        <v>190</v>
      </c>
      <c r="C37" s="91"/>
      <c r="D37" s="93" t="s">
        <v>191</v>
      </c>
      <c r="E37" s="94" t="s">
        <v>192</v>
      </c>
      <c r="F37" s="95">
        <v>0.607608</v>
      </c>
      <c r="G37" s="86">
        <v>0.607608</v>
      </c>
      <c r="H37" s="86"/>
      <c r="I37" s="86"/>
      <c r="J37" s="94"/>
      <c r="K37" s="94"/>
    </row>
    <row r="38" ht="17.3" customHeight="1" spans="1:11">
      <c r="A38" s="90" t="s">
        <v>179</v>
      </c>
      <c r="B38" s="90" t="s">
        <v>190</v>
      </c>
      <c r="C38" s="90" t="s">
        <v>193</v>
      </c>
      <c r="D38" s="93" t="s">
        <v>194</v>
      </c>
      <c r="E38" s="94" t="s">
        <v>195</v>
      </c>
      <c r="F38" s="95">
        <v>0.607608</v>
      </c>
      <c r="G38" s="95">
        <v>0.607608</v>
      </c>
      <c r="H38" s="95"/>
      <c r="I38" s="95"/>
      <c r="J38" s="94"/>
      <c r="K38" s="94"/>
    </row>
    <row r="39" ht="18.05" customHeight="1" spans="1:11">
      <c r="A39" s="90" t="s">
        <v>196</v>
      </c>
      <c r="B39" s="91"/>
      <c r="C39" s="91"/>
      <c r="D39" s="88" t="s">
        <v>197</v>
      </c>
      <c r="E39" s="92" t="s">
        <v>198</v>
      </c>
      <c r="F39" s="89">
        <v>0.816</v>
      </c>
      <c r="G39" s="86">
        <v>0.816</v>
      </c>
      <c r="H39" s="86"/>
      <c r="I39" s="86"/>
      <c r="J39" s="92"/>
      <c r="K39" s="92"/>
    </row>
    <row r="40" ht="17.3" customHeight="1" spans="1:11">
      <c r="A40" s="90" t="s">
        <v>196</v>
      </c>
      <c r="B40" s="90" t="s">
        <v>199</v>
      </c>
      <c r="C40" s="91"/>
      <c r="D40" s="93" t="s">
        <v>200</v>
      </c>
      <c r="E40" s="94" t="s">
        <v>201</v>
      </c>
      <c r="F40" s="95">
        <v>0.816</v>
      </c>
      <c r="G40" s="86">
        <v>0.816</v>
      </c>
      <c r="H40" s="86"/>
      <c r="I40" s="86"/>
      <c r="J40" s="94"/>
      <c r="K40" s="94"/>
    </row>
    <row r="41" ht="17.3" customHeight="1" spans="1:11">
      <c r="A41" s="90" t="s">
        <v>196</v>
      </c>
      <c r="B41" s="90" t="s">
        <v>199</v>
      </c>
      <c r="C41" s="90" t="s">
        <v>204</v>
      </c>
      <c r="D41" s="93" t="s">
        <v>205</v>
      </c>
      <c r="E41" s="94" t="s">
        <v>206</v>
      </c>
      <c r="F41" s="95">
        <v>0.576</v>
      </c>
      <c r="G41" s="95">
        <v>0.576</v>
      </c>
      <c r="H41" s="95"/>
      <c r="I41" s="95"/>
      <c r="J41" s="94"/>
      <c r="K41" s="94"/>
    </row>
    <row r="42" ht="17.3" customHeight="1" spans="1:11">
      <c r="A42" s="90" t="s">
        <v>196</v>
      </c>
      <c r="B42" s="90" t="s">
        <v>199</v>
      </c>
      <c r="C42" s="90" t="s">
        <v>207</v>
      </c>
      <c r="D42" s="93" t="s">
        <v>208</v>
      </c>
      <c r="E42" s="94" t="s">
        <v>209</v>
      </c>
      <c r="F42" s="95">
        <v>0.24</v>
      </c>
      <c r="G42" s="95">
        <v>0.24</v>
      </c>
      <c r="H42" s="95"/>
      <c r="I42" s="95"/>
      <c r="J42" s="94"/>
      <c r="K42" s="94"/>
    </row>
    <row r="43" ht="18.05" customHeight="1" spans="1:11">
      <c r="A43" s="90" t="s">
        <v>210</v>
      </c>
      <c r="B43" s="91"/>
      <c r="C43" s="91"/>
      <c r="D43" s="88" t="s">
        <v>211</v>
      </c>
      <c r="E43" s="92" t="s">
        <v>212</v>
      </c>
      <c r="F43" s="89">
        <v>190.69562</v>
      </c>
      <c r="G43" s="86">
        <v>101.69562</v>
      </c>
      <c r="H43" s="86">
        <v>89</v>
      </c>
      <c r="I43" s="86"/>
      <c r="J43" s="92"/>
      <c r="K43" s="92"/>
    </row>
    <row r="44" ht="17.3" customHeight="1" spans="1:11">
      <c r="A44" s="90" t="s">
        <v>210</v>
      </c>
      <c r="B44" s="90" t="s">
        <v>185</v>
      </c>
      <c r="C44" s="91"/>
      <c r="D44" s="93" t="s">
        <v>213</v>
      </c>
      <c r="E44" s="94" t="s">
        <v>214</v>
      </c>
      <c r="F44" s="95">
        <v>190.69562</v>
      </c>
      <c r="G44" s="86">
        <v>101.69562</v>
      </c>
      <c r="H44" s="86">
        <v>89</v>
      </c>
      <c r="I44" s="86"/>
      <c r="J44" s="94"/>
      <c r="K44" s="94"/>
    </row>
    <row r="45" ht="17.3" customHeight="1" spans="1:11">
      <c r="A45" s="90" t="s">
        <v>210</v>
      </c>
      <c r="B45" s="90" t="s">
        <v>185</v>
      </c>
      <c r="C45" s="90" t="s">
        <v>185</v>
      </c>
      <c r="D45" s="93" t="s">
        <v>217</v>
      </c>
      <c r="E45" s="94" t="s">
        <v>218</v>
      </c>
      <c r="F45" s="95">
        <v>56</v>
      </c>
      <c r="G45" s="95">
        <v>12</v>
      </c>
      <c r="H45" s="95">
        <v>44</v>
      </c>
      <c r="I45" s="95"/>
      <c r="J45" s="94"/>
      <c r="K45" s="94"/>
    </row>
    <row r="46" ht="17.3" customHeight="1" spans="1:11">
      <c r="A46" s="90" t="s">
        <v>210</v>
      </c>
      <c r="B46" s="90" t="s">
        <v>185</v>
      </c>
      <c r="C46" s="90" t="s">
        <v>240</v>
      </c>
      <c r="D46" s="93" t="s">
        <v>241</v>
      </c>
      <c r="E46" s="94" t="s">
        <v>242</v>
      </c>
      <c r="F46" s="95">
        <v>109.69562</v>
      </c>
      <c r="G46" s="95">
        <v>89.69562</v>
      </c>
      <c r="H46" s="95">
        <v>20</v>
      </c>
      <c r="I46" s="95"/>
      <c r="J46" s="94"/>
      <c r="K46" s="94"/>
    </row>
    <row r="47" ht="17.3" customHeight="1" spans="1:11">
      <c r="A47" s="90" t="s">
        <v>210</v>
      </c>
      <c r="B47" s="90" t="s">
        <v>185</v>
      </c>
      <c r="C47" s="90" t="s">
        <v>207</v>
      </c>
      <c r="D47" s="93" t="s">
        <v>219</v>
      </c>
      <c r="E47" s="94" t="s">
        <v>220</v>
      </c>
      <c r="F47" s="95">
        <v>25</v>
      </c>
      <c r="G47" s="95"/>
      <c r="H47" s="95">
        <v>25</v>
      </c>
      <c r="I47" s="95"/>
      <c r="J47" s="94"/>
      <c r="K47" s="94"/>
    </row>
    <row r="48" ht="18.05" customHeight="1" spans="1:11">
      <c r="A48" s="90" t="s">
        <v>221</v>
      </c>
      <c r="B48" s="91"/>
      <c r="C48" s="91"/>
      <c r="D48" s="88" t="s">
        <v>222</v>
      </c>
      <c r="E48" s="92" t="s">
        <v>223</v>
      </c>
      <c r="F48" s="89">
        <v>7.291296</v>
      </c>
      <c r="G48" s="86">
        <v>7.291296</v>
      </c>
      <c r="H48" s="86"/>
      <c r="I48" s="86"/>
      <c r="J48" s="92"/>
      <c r="K48" s="92"/>
    </row>
    <row r="49" ht="17.3" customHeight="1" spans="1:11">
      <c r="A49" s="90" t="s">
        <v>221</v>
      </c>
      <c r="B49" s="90" t="s">
        <v>193</v>
      </c>
      <c r="C49" s="91"/>
      <c r="D49" s="93" t="s">
        <v>224</v>
      </c>
      <c r="E49" s="94" t="s">
        <v>225</v>
      </c>
      <c r="F49" s="95">
        <v>7.291296</v>
      </c>
      <c r="G49" s="86">
        <v>7.291296</v>
      </c>
      <c r="H49" s="86"/>
      <c r="I49" s="86"/>
      <c r="J49" s="94"/>
      <c r="K49" s="94"/>
    </row>
    <row r="50" ht="17.3" customHeight="1" spans="1:11">
      <c r="A50" s="90" t="s">
        <v>221</v>
      </c>
      <c r="B50" s="90" t="s">
        <v>193</v>
      </c>
      <c r="C50" s="90" t="s">
        <v>185</v>
      </c>
      <c r="D50" s="93" t="s">
        <v>226</v>
      </c>
      <c r="E50" s="94" t="s">
        <v>227</v>
      </c>
      <c r="F50" s="95">
        <v>7.291296</v>
      </c>
      <c r="G50" s="95">
        <v>7.291296</v>
      </c>
      <c r="H50" s="95"/>
      <c r="I50" s="95"/>
      <c r="J50" s="94"/>
      <c r="K50" s="94"/>
    </row>
    <row r="51" ht="19.9" customHeight="1" spans="1:11">
      <c r="A51" s="87"/>
      <c r="B51" s="87"/>
      <c r="C51" s="87"/>
      <c r="D51" s="88" t="s">
        <v>160</v>
      </c>
      <c r="E51" s="88" t="s">
        <v>243</v>
      </c>
      <c r="F51" s="89">
        <v>620.092002</v>
      </c>
      <c r="G51" s="86">
        <v>390.092002</v>
      </c>
      <c r="H51" s="86">
        <v>230</v>
      </c>
      <c r="I51" s="86"/>
      <c r="J51" s="92"/>
      <c r="K51" s="92"/>
    </row>
    <row r="52" ht="18.05" customHeight="1" spans="1:11">
      <c r="A52" s="90" t="s">
        <v>179</v>
      </c>
      <c r="B52" s="91"/>
      <c r="C52" s="91"/>
      <c r="D52" s="88" t="s">
        <v>180</v>
      </c>
      <c r="E52" s="92" t="s">
        <v>181</v>
      </c>
      <c r="F52" s="89">
        <v>121.584148</v>
      </c>
      <c r="G52" s="86">
        <v>121.584148</v>
      </c>
      <c r="H52" s="86"/>
      <c r="I52" s="86"/>
      <c r="J52" s="92"/>
      <c r="K52" s="92"/>
    </row>
    <row r="53" ht="17.3" customHeight="1" spans="1:11">
      <c r="A53" s="90" t="s">
        <v>179</v>
      </c>
      <c r="B53" s="90" t="s">
        <v>182</v>
      </c>
      <c r="C53" s="91"/>
      <c r="D53" s="93" t="s">
        <v>183</v>
      </c>
      <c r="E53" s="94" t="s">
        <v>184</v>
      </c>
      <c r="F53" s="95">
        <v>120.093904</v>
      </c>
      <c r="G53" s="86">
        <v>120.093904</v>
      </c>
      <c r="H53" s="86"/>
      <c r="I53" s="86"/>
      <c r="J53" s="94"/>
      <c r="K53" s="94"/>
    </row>
    <row r="54" ht="17.3" customHeight="1" spans="1:11">
      <c r="A54" s="90" t="s">
        <v>179</v>
      </c>
      <c r="B54" s="90" t="s">
        <v>182</v>
      </c>
      <c r="C54" s="90" t="s">
        <v>193</v>
      </c>
      <c r="D54" s="93" t="s">
        <v>236</v>
      </c>
      <c r="E54" s="94" t="s">
        <v>237</v>
      </c>
      <c r="F54" s="95">
        <v>96.25</v>
      </c>
      <c r="G54" s="95">
        <v>96.25</v>
      </c>
      <c r="H54" s="95"/>
      <c r="I54" s="95"/>
      <c r="J54" s="94"/>
      <c r="K54" s="94"/>
    </row>
    <row r="55" ht="19.55" customHeight="1" spans="1:11">
      <c r="A55" s="90" t="s">
        <v>179</v>
      </c>
      <c r="B55" s="90" t="s">
        <v>182</v>
      </c>
      <c r="C55" s="90" t="s">
        <v>182</v>
      </c>
      <c r="D55" s="93" t="s">
        <v>188</v>
      </c>
      <c r="E55" s="94" t="s">
        <v>189</v>
      </c>
      <c r="F55" s="95">
        <v>23.843904</v>
      </c>
      <c r="G55" s="95">
        <v>23.843904</v>
      </c>
      <c r="H55" s="95"/>
      <c r="I55" s="95"/>
      <c r="J55" s="94"/>
      <c r="K55" s="94"/>
    </row>
    <row r="56" ht="17.3" customHeight="1" spans="1:11">
      <c r="A56" s="90" t="s">
        <v>179</v>
      </c>
      <c r="B56" s="90" t="s">
        <v>190</v>
      </c>
      <c r="C56" s="91"/>
      <c r="D56" s="93" t="s">
        <v>191</v>
      </c>
      <c r="E56" s="94" t="s">
        <v>192</v>
      </c>
      <c r="F56" s="95">
        <v>1.490244</v>
      </c>
      <c r="G56" s="86">
        <v>1.490244</v>
      </c>
      <c r="H56" s="86"/>
      <c r="I56" s="86"/>
      <c r="J56" s="94"/>
      <c r="K56" s="94"/>
    </row>
    <row r="57" ht="17.3" customHeight="1" spans="1:11">
      <c r="A57" s="90" t="s">
        <v>179</v>
      </c>
      <c r="B57" s="90" t="s">
        <v>190</v>
      </c>
      <c r="C57" s="90" t="s">
        <v>193</v>
      </c>
      <c r="D57" s="93" t="s">
        <v>194</v>
      </c>
      <c r="E57" s="94" t="s">
        <v>195</v>
      </c>
      <c r="F57" s="95">
        <v>1.490244</v>
      </c>
      <c r="G57" s="95">
        <v>1.490244</v>
      </c>
      <c r="H57" s="95"/>
      <c r="I57" s="95"/>
      <c r="J57" s="94"/>
      <c r="K57" s="94"/>
    </row>
    <row r="58" ht="18.05" customHeight="1" spans="1:11">
      <c r="A58" s="90" t="s">
        <v>196</v>
      </c>
      <c r="B58" s="91"/>
      <c r="C58" s="91"/>
      <c r="D58" s="88" t="s">
        <v>197</v>
      </c>
      <c r="E58" s="92" t="s">
        <v>198</v>
      </c>
      <c r="F58" s="89">
        <v>13.67583</v>
      </c>
      <c r="G58" s="86">
        <v>13.67583</v>
      </c>
      <c r="H58" s="86"/>
      <c r="I58" s="86"/>
      <c r="J58" s="92"/>
      <c r="K58" s="92"/>
    </row>
    <row r="59" ht="17.3" customHeight="1" spans="1:11">
      <c r="A59" s="90" t="s">
        <v>196</v>
      </c>
      <c r="B59" s="90" t="s">
        <v>199</v>
      </c>
      <c r="C59" s="91"/>
      <c r="D59" s="93" t="s">
        <v>200</v>
      </c>
      <c r="E59" s="94" t="s">
        <v>201</v>
      </c>
      <c r="F59" s="95">
        <v>13.67583</v>
      </c>
      <c r="G59" s="86">
        <v>13.67583</v>
      </c>
      <c r="H59" s="86"/>
      <c r="I59" s="86"/>
      <c r="J59" s="94"/>
      <c r="K59" s="94"/>
    </row>
    <row r="60" ht="17.3" customHeight="1" spans="1:11">
      <c r="A60" s="90" t="s">
        <v>196</v>
      </c>
      <c r="B60" s="90" t="s">
        <v>199</v>
      </c>
      <c r="C60" s="90" t="s">
        <v>193</v>
      </c>
      <c r="D60" s="93" t="s">
        <v>244</v>
      </c>
      <c r="E60" s="94" t="s">
        <v>245</v>
      </c>
      <c r="F60" s="95">
        <v>11.17683</v>
      </c>
      <c r="G60" s="95">
        <v>11.17683</v>
      </c>
      <c r="H60" s="95"/>
      <c r="I60" s="95"/>
      <c r="J60" s="94"/>
      <c r="K60" s="94"/>
    </row>
    <row r="61" ht="17.3" customHeight="1" spans="1:11">
      <c r="A61" s="90" t="s">
        <v>196</v>
      </c>
      <c r="B61" s="90" t="s">
        <v>199</v>
      </c>
      <c r="C61" s="90" t="s">
        <v>204</v>
      </c>
      <c r="D61" s="93" t="s">
        <v>205</v>
      </c>
      <c r="E61" s="94" t="s">
        <v>206</v>
      </c>
      <c r="F61" s="95">
        <v>1.764</v>
      </c>
      <c r="G61" s="95">
        <v>1.764</v>
      </c>
      <c r="H61" s="95"/>
      <c r="I61" s="95"/>
      <c r="J61" s="94"/>
      <c r="K61" s="94"/>
    </row>
    <row r="62" ht="17.3" customHeight="1" spans="1:11">
      <c r="A62" s="90" t="s">
        <v>196</v>
      </c>
      <c r="B62" s="90" t="s">
        <v>199</v>
      </c>
      <c r="C62" s="90" t="s">
        <v>207</v>
      </c>
      <c r="D62" s="93" t="s">
        <v>208</v>
      </c>
      <c r="E62" s="94" t="s">
        <v>209</v>
      </c>
      <c r="F62" s="95">
        <v>0.735</v>
      </c>
      <c r="G62" s="95">
        <v>0.735</v>
      </c>
      <c r="H62" s="95"/>
      <c r="I62" s="95"/>
      <c r="J62" s="94"/>
      <c r="K62" s="94"/>
    </row>
    <row r="63" ht="18.05" customHeight="1" spans="1:11">
      <c r="A63" s="90" t="s">
        <v>210</v>
      </c>
      <c r="B63" s="91"/>
      <c r="C63" s="91"/>
      <c r="D63" s="88" t="s">
        <v>211</v>
      </c>
      <c r="E63" s="92" t="s">
        <v>212</v>
      </c>
      <c r="F63" s="89">
        <v>466.949096</v>
      </c>
      <c r="G63" s="86">
        <v>236.949096</v>
      </c>
      <c r="H63" s="86">
        <v>230</v>
      </c>
      <c r="I63" s="86"/>
      <c r="J63" s="92"/>
      <c r="K63" s="92"/>
    </row>
    <row r="64" ht="17.3" customHeight="1" spans="1:11">
      <c r="A64" s="90" t="s">
        <v>210</v>
      </c>
      <c r="B64" s="90" t="s">
        <v>185</v>
      </c>
      <c r="C64" s="91"/>
      <c r="D64" s="93" t="s">
        <v>213</v>
      </c>
      <c r="E64" s="94" t="s">
        <v>214</v>
      </c>
      <c r="F64" s="95">
        <v>466.949096</v>
      </c>
      <c r="G64" s="86">
        <v>236.949096</v>
      </c>
      <c r="H64" s="86">
        <v>230</v>
      </c>
      <c r="I64" s="86"/>
      <c r="J64" s="94"/>
      <c r="K64" s="94"/>
    </row>
    <row r="65" ht="17.3" customHeight="1" spans="1:11">
      <c r="A65" s="90" t="s">
        <v>210</v>
      </c>
      <c r="B65" s="90" t="s">
        <v>185</v>
      </c>
      <c r="C65" s="90"/>
      <c r="D65" s="93" t="s">
        <v>215</v>
      </c>
      <c r="E65" s="94" t="s">
        <v>216</v>
      </c>
      <c r="F65" s="95">
        <v>28.8</v>
      </c>
      <c r="G65" s="95">
        <v>28.8</v>
      </c>
      <c r="H65" s="95"/>
      <c r="I65" s="95"/>
      <c r="J65" s="94"/>
      <c r="K65" s="94"/>
    </row>
    <row r="66" ht="17.3" customHeight="1" spans="1:11">
      <c r="A66" s="90" t="s">
        <v>210</v>
      </c>
      <c r="B66" s="90" t="s">
        <v>185</v>
      </c>
      <c r="C66" s="90" t="s">
        <v>185</v>
      </c>
      <c r="D66" s="93" t="s">
        <v>217</v>
      </c>
      <c r="E66" s="94" t="s">
        <v>218</v>
      </c>
      <c r="F66" s="95">
        <v>208.149096</v>
      </c>
      <c r="G66" s="95">
        <v>208.149096</v>
      </c>
      <c r="H66" s="95"/>
      <c r="I66" s="95"/>
      <c r="J66" s="94"/>
      <c r="K66" s="94"/>
    </row>
    <row r="67" ht="17.3" customHeight="1" spans="1:11">
      <c r="A67" s="90" t="s">
        <v>210</v>
      </c>
      <c r="B67" s="90" t="s">
        <v>185</v>
      </c>
      <c r="C67" s="90" t="s">
        <v>246</v>
      </c>
      <c r="D67" s="93" t="s">
        <v>247</v>
      </c>
      <c r="E67" s="94" t="s">
        <v>248</v>
      </c>
      <c r="F67" s="95">
        <v>230</v>
      </c>
      <c r="G67" s="95"/>
      <c r="H67" s="95">
        <v>230</v>
      </c>
      <c r="I67" s="95"/>
      <c r="J67" s="94"/>
      <c r="K67" s="94"/>
    </row>
    <row r="68" ht="18.05" customHeight="1" spans="1:11">
      <c r="A68" s="90" t="s">
        <v>221</v>
      </c>
      <c r="B68" s="91"/>
      <c r="C68" s="91"/>
      <c r="D68" s="88" t="s">
        <v>222</v>
      </c>
      <c r="E68" s="92" t="s">
        <v>223</v>
      </c>
      <c r="F68" s="89">
        <v>17.882928</v>
      </c>
      <c r="G68" s="86">
        <v>17.882928</v>
      </c>
      <c r="H68" s="86"/>
      <c r="I68" s="86"/>
      <c r="J68" s="92"/>
      <c r="K68" s="92"/>
    </row>
    <row r="69" ht="17.3" customHeight="1" spans="1:11">
      <c r="A69" s="90" t="s">
        <v>221</v>
      </c>
      <c r="B69" s="90" t="s">
        <v>193</v>
      </c>
      <c r="C69" s="91"/>
      <c r="D69" s="93" t="s">
        <v>224</v>
      </c>
      <c r="E69" s="94" t="s">
        <v>225</v>
      </c>
      <c r="F69" s="95">
        <v>17.882928</v>
      </c>
      <c r="G69" s="86">
        <v>17.882928</v>
      </c>
      <c r="H69" s="86"/>
      <c r="I69" s="86"/>
      <c r="J69" s="94"/>
      <c r="K69" s="94"/>
    </row>
    <row r="70" ht="17.3" customHeight="1" spans="1:11">
      <c r="A70" s="90" t="s">
        <v>221</v>
      </c>
      <c r="B70" s="90" t="s">
        <v>193</v>
      </c>
      <c r="C70" s="90" t="s">
        <v>185</v>
      </c>
      <c r="D70" s="93" t="s">
        <v>226</v>
      </c>
      <c r="E70" s="94" t="s">
        <v>227</v>
      </c>
      <c r="F70" s="95">
        <v>17.882928</v>
      </c>
      <c r="G70" s="95">
        <v>17.882928</v>
      </c>
      <c r="H70" s="95"/>
      <c r="I70" s="95"/>
      <c r="J70" s="94"/>
      <c r="K70" s="94"/>
    </row>
    <row r="71" ht="19.9" customHeight="1" spans="1:11">
      <c r="A71" s="87"/>
      <c r="B71" s="87"/>
      <c r="C71" s="87"/>
      <c r="D71" s="88" t="s">
        <v>162</v>
      </c>
      <c r="E71" s="88" t="s">
        <v>249</v>
      </c>
      <c r="F71" s="89">
        <v>126.126896</v>
      </c>
      <c r="G71" s="86">
        <v>68.126896</v>
      </c>
      <c r="H71" s="86">
        <v>58</v>
      </c>
      <c r="I71" s="86"/>
      <c r="J71" s="92"/>
      <c r="K71" s="92"/>
    </row>
    <row r="72" ht="18.05" customHeight="1" spans="1:11">
      <c r="A72" s="90" t="s">
        <v>179</v>
      </c>
      <c r="B72" s="91"/>
      <c r="C72" s="91"/>
      <c r="D72" s="88" t="s">
        <v>180</v>
      </c>
      <c r="E72" s="92" t="s">
        <v>181</v>
      </c>
      <c r="F72" s="89">
        <v>5.657328</v>
      </c>
      <c r="G72" s="86">
        <v>5.657328</v>
      </c>
      <c r="H72" s="86"/>
      <c r="I72" s="86"/>
      <c r="J72" s="92"/>
      <c r="K72" s="92"/>
    </row>
    <row r="73" ht="17.3" customHeight="1" spans="1:11">
      <c r="A73" s="90" t="s">
        <v>179</v>
      </c>
      <c r="B73" s="90" t="s">
        <v>182</v>
      </c>
      <c r="C73" s="91"/>
      <c r="D73" s="93" t="s">
        <v>183</v>
      </c>
      <c r="E73" s="94" t="s">
        <v>184</v>
      </c>
      <c r="F73" s="95">
        <v>5.324544</v>
      </c>
      <c r="G73" s="86">
        <v>5.324544</v>
      </c>
      <c r="H73" s="86"/>
      <c r="I73" s="86"/>
      <c r="J73" s="94"/>
      <c r="K73" s="94"/>
    </row>
    <row r="74" ht="19.55" customHeight="1" spans="1:11">
      <c r="A74" s="90" t="s">
        <v>179</v>
      </c>
      <c r="B74" s="90" t="s">
        <v>182</v>
      </c>
      <c r="C74" s="90" t="s">
        <v>182</v>
      </c>
      <c r="D74" s="93" t="s">
        <v>188</v>
      </c>
      <c r="E74" s="94" t="s">
        <v>189</v>
      </c>
      <c r="F74" s="95">
        <v>5.324544</v>
      </c>
      <c r="G74" s="95">
        <v>5.324544</v>
      </c>
      <c r="H74" s="95"/>
      <c r="I74" s="95"/>
      <c r="J74" s="94"/>
      <c r="K74" s="94"/>
    </row>
    <row r="75" ht="17.3" customHeight="1" spans="1:11">
      <c r="A75" s="90" t="s">
        <v>179</v>
      </c>
      <c r="B75" s="90" t="s">
        <v>190</v>
      </c>
      <c r="C75" s="91"/>
      <c r="D75" s="93" t="s">
        <v>191</v>
      </c>
      <c r="E75" s="94" t="s">
        <v>192</v>
      </c>
      <c r="F75" s="95">
        <v>0.332784</v>
      </c>
      <c r="G75" s="86">
        <v>0.332784</v>
      </c>
      <c r="H75" s="86"/>
      <c r="I75" s="86"/>
      <c r="J75" s="94"/>
      <c r="K75" s="94"/>
    </row>
    <row r="76" ht="17.3" customHeight="1" spans="1:11">
      <c r="A76" s="90" t="s">
        <v>179</v>
      </c>
      <c r="B76" s="90" t="s">
        <v>190</v>
      </c>
      <c r="C76" s="90" t="s">
        <v>193</v>
      </c>
      <c r="D76" s="93" t="s">
        <v>194</v>
      </c>
      <c r="E76" s="94" t="s">
        <v>195</v>
      </c>
      <c r="F76" s="95">
        <v>0.332784</v>
      </c>
      <c r="G76" s="95">
        <v>0.332784</v>
      </c>
      <c r="H76" s="95"/>
      <c r="I76" s="95"/>
      <c r="J76" s="94"/>
      <c r="K76" s="94"/>
    </row>
    <row r="77" ht="18.05" customHeight="1" spans="1:11">
      <c r="A77" s="90" t="s">
        <v>196</v>
      </c>
      <c r="B77" s="91"/>
      <c r="C77" s="91"/>
      <c r="D77" s="88" t="s">
        <v>197</v>
      </c>
      <c r="E77" s="92" t="s">
        <v>198</v>
      </c>
      <c r="F77" s="89">
        <v>2.80188</v>
      </c>
      <c r="G77" s="86">
        <v>2.80188</v>
      </c>
      <c r="H77" s="86"/>
      <c r="I77" s="86"/>
      <c r="J77" s="92"/>
      <c r="K77" s="92"/>
    </row>
    <row r="78" ht="17.3" customHeight="1" spans="1:11">
      <c r="A78" s="90" t="s">
        <v>196</v>
      </c>
      <c r="B78" s="90" t="s">
        <v>199</v>
      </c>
      <c r="C78" s="91"/>
      <c r="D78" s="93" t="s">
        <v>200</v>
      </c>
      <c r="E78" s="94" t="s">
        <v>201</v>
      </c>
      <c r="F78" s="95">
        <v>2.80188</v>
      </c>
      <c r="G78" s="86">
        <v>2.80188</v>
      </c>
      <c r="H78" s="86"/>
      <c r="I78" s="86"/>
      <c r="J78" s="94"/>
      <c r="K78" s="94"/>
    </row>
    <row r="79" ht="17.3" customHeight="1" spans="1:11">
      <c r="A79" s="90" t="s">
        <v>196</v>
      </c>
      <c r="B79" s="90" t="s">
        <v>199</v>
      </c>
      <c r="C79" s="90" t="s">
        <v>193</v>
      </c>
      <c r="D79" s="93" t="s">
        <v>244</v>
      </c>
      <c r="E79" s="94" t="s">
        <v>245</v>
      </c>
      <c r="F79" s="95">
        <v>2.49588</v>
      </c>
      <c r="G79" s="95">
        <v>2.49588</v>
      </c>
      <c r="H79" s="95"/>
      <c r="I79" s="95"/>
      <c r="J79" s="94"/>
      <c r="K79" s="94"/>
    </row>
    <row r="80" ht="17.3" customHeight="1" spans="1:11">
      <c r="A80" s="90" t="s">
        <v>196</v>
      </c>
      <c r="B80" s="90" t="s">
        <v>199</v>
      </c>
      <c r="C80" s="90" t="s">
        <v>204</v>
      </c>
      <c r="D80" s="93" t="s">
        <v>205</v>
      </c>
      <c r="E80" s="94" t="s">
        <v>206</v>
      </c>
      <c r="F80" s="95">
        <v>0.216</v>
      </c>
      <c r="G80" s="95">
        <v>0.216</v>
      </c>
      <c r="H80" s="95"/>
      <c r="I80" s="95"/>
      <c r="J80" s="94"/>
      <c r="K80" s="94"/>
    </row>
    <row r="81" ht="17.3" customHeight="1" spans="1:11">
      <c r="A81" s="90" t="s">
        <v>196</v>
      </c>
      <c r="B81" s="90" t="s">
        <v>199</v>
      </c>
      <c r="C81" s="90" t="s">
        <v>207</v>
      </c>
      <c r="D81" s="93" t="s">
        <v>208</v>
      </c>
      <c r="E81" s="94" t="s">
        <v>209</v>
      </c>
      <c r="F81" s="95">
        <v>0.09</v>
      </c>
      <c r="G81" s="95">
        <v>0.09</v>
      </c>
      <c r="H81" s="95"/>
      <c r="I81" s="95"/>
      <c r="J81" s="94"/>
      <c r="K81" s="94"/>
    </row>
    <row r="82" ht="18.05" customHeight="1" spans="1:11">
      <c r="A82" s="90" t="s">
        <v>210</v>
      </c>
      <c r="B82" s="91"/>
      <c r="C82" s="91"/>
      <c r="D82" s="88" t="s">
        <v>211</v>
      </c>
      <c r="E82" s="92" t="s">
        <v>212</v>
      </c>
      <c r="F82" s="89">
        <v>113.67428</v>
      </c>
      <c r="G82" s="86">
        <v>55.67428</v>
      </c>
      <c r="H82" s="86">
        <v>58</v>
      </c>
      <c r="I82" s="86"/>
      <c r="J82" s="92"/>
      <c r="K82" s="92"/>
    </row>
    <row r="83" ht="17.3" customHeight="1" spans="1:11">
      <c r="A83" s="90" t="s">
        <v>210</v>
      </c>
      <c r="B83" s="90"/>
      <c r="C83" s="91"/>
      <c r="D83" s="93" t="s">
        <v>250</v>
      </c>
      <c r="E83" s="94" t="s">
        <v>251</v>
      </c>
      <c r="F83" s="95">
        <v>1</v>
      </c>
      <c r="G83" s="86">
        <v>1</v>
      </c>
      <c r="H83" s="86"/>
      <c r="I83" s="86"/>
      <c r="J83" s="94"/>
      <c r="K83" s="94"/>
    </row>
    <row r="84" ht="17.3" customHeight="1" spans="1:11">
      <c r="A84" s="90" t="s">
        <v>210</v>
      </c>
      <c r="B84" s="90"/>
      <c r="C84" s="90"/>
      <c r="D84" s="93" t="s">
        <v>252</v>
      </c>
      <c r="E84" s="94" t="s">
        <v>253</v>
      </c>
      <c r="F84" s="95">
        <v>1</v>
      </c>
      <c r="G84" s="95">
        <v>1</v>
      </c>
      <c r="H84" s="95"/>
      <c r="I84" s="95"/>
      <c r="J84" s="94"/>
      <c r="K84" s="94"/>
    </row>
    <row r="85" ht="17.3" customHeight="1" spans="1:11">
      <c r="A85" s="90" t="s">
        <v>210</v>
      </c>
      <c r="B85" s="90" t="s">
        <v>185</v>
      </c>
      <c r="C85" s="91"/>
      <c r="D85" s="93" t="s">
        <v>213</v>
      </c>
      <c r="E85" s="94" t="s">
        <v>214</v>
      </c>
      <c r="F85" s="95">
        <v>112.67428</v>
      </c>
      <c r="G85" s="86">
        <v>54.67428</v>
      </c>
      <c r="H85" s="86">
        <v>58</v>
      </c>
      <c r="I85" s="86"/>
      <c r="J85" s="94"/>
      <c r="K85" s="94"/>
    </row>
    <row r="86" ht="17.3" customHeight="1" spans="1:11">
      <c r="A86" s="90" t="s">
        <v>210</v>
      </c>
      <c r="B86" s="90" t="s">
        <v>185</v>
      </c>
      <c r="C86" s="90"/>
      <c r="D86" s="93" t="s">
        <v>215</v>
      </c>
      <c r="E86" s="94" t="s">
        <v>216</v>
      </c>
      <c r="F86" s="95">
        <v>5</v>
      </c>
      <c r="G86" s="95">
        <v>5</v>
      </c>
      <c r="H86" s="95"/>
      <c r="I86" s="95"/>
      <c r="J86" s="94"/>
      <c r="K86" s="94"/>
    </row>
    <row r="87" ht="17.3" customHeight="1" spans="1:11">
      <c r="A87" s="90" t="s">
        <v>210</v>
      </c>
      <c r="B87" s="90" t="s">
        <v>185</v>
      </c>
      <c r="C87" s="90" t="s">
        <v>185</v>
      </c>
      <c r="D87" s="93" t="s">
        <v>217</v>
      </c>
      <c r="E87" s="94" t="s">
        <v>218</v>
      </c>
      <c r="F87" s="95">
        <v>107.67428</v>
      </c>
      <c r="G87" s="95">
        <v>49.67428</v>
      </c>
      <c r="H87" s="95">
        <v>58</v>
      </c>
      <c r="I87" s="95"/>
      <c r="J87" s="94"/>
      <c r="K87" s="94"/>
    </row>
    <row r="88" ht="18.05" customHeight="1" spans="1:11">
      <c r="A88" s="90" t="s">
        <v>221</v>
      </c>
      <c r="B88" s="91"/>
      <c r="C88" s="91"/>
      <c r="D88" s="88" t="s">
        <v>222</v>
      </c>
      <c r="E88" s="92" t="s">
        <v>223</v>
      </c>
      <c r="F88" s="89">
        <v>3.993408</v>
      </c>
      <c r="G88" s="86">
        <v>3.993408</v>
      </c>
      <c r="H88" s="86"/>
      <c r="I88" s="86"/>
      <c r="J88" s="92"/>
      <c r="K88" s="92"/>
    </row>
    <row r="89" ht="17.3" customHeight="1" spans="1:11">
      <c r="A89" s="90" t="s">
        <v>221</v>
      </c>
      <c r="B89" s="90" t="s">
        <v>193</v>
      </c>
      <c r="C89" s="91"/>
      <c r="D89" s="93" t="s">
        <v>224</v>
      </c>
      <c r="E89" s="94" t="s">
        <v>225</v>
      </c>
      <c r="F89" s="95">
        <v>3.993408</v>
      </c>
      <c r="G89" s="86">
        <v>3.993408</v>
      </c>
      <c r="H89" s="86"/>
      <c r="I89" s="86"/>
      <c r="J89" s="94"/>
      <c r="K89" s="94"/>
    </row>
    <row r="90" ht="17.3" customHeight="1" spans="1:11">
      <c r="A90" s="90" t="s">
        <v>221</v>
      </c>
      <c r="B90" s="90" t="s">
        <v>193</v>
      </c>
      <c r="C90" s="90" t="s">
        <v>185</v>
      </c>
      <c r="D90" s="93" t="s">
        <v>226</v>
      </c>
      <c r="E90" s="94" t="s">
        <v>227</v>
      </c>
      <c r="F90" s="95">
        <v>3.993408</v>
      </c>
      <c r="G90" s="95">
        <v>3.993408</v>
      </c>
      <c r="H90" s="95"/>
      <c r="I90" s="95"/>
      <c r="J90" s="94"/>
      <c r="K90" s="94"/>
    </row>
    <row r="91" ht="19.9" customHeight="1" spans="1:11">
      <c r="A91" s="87"/>
      <c r="B91" s="87"/>
      <c r="C91" s="87"/>
      <c r="D91" s="88" t="s">
        <v>164</v>
      </c>
      <c r="E91" s="88" t="s">
        <v>254</v>
      </c>
      <c r="F91" s="89">
        <v>1255.03169</v>
      </c>
      <c r="G91" s="86">
        <v>1068.03169</v>
      </c>
      <c r="H91" s="86">
        <v>187</v>
      </c>
      <c r="I91" s="86"/>
      <c r="J91" s="92"/>
      <c r="K91" s="92"/>
    </row>
    <row r="92" ht="18.05" customHeight="1" spans="1:11">
      <c r="A92" s="90" t="s">
        <v>179</v>
      </c>
      <c r="B92" s="91"/>
      <c r="C92" s="91"/>
      <c r="D92" s="88" t="s">
        <v>180</v>
      </c>
      <c r="E92" s="92" t="s">
        <v>181</v>
      </c>
      <c r="F92" s="89">
        <v>96.531076</v>
      </c>
      <c r="G92" s="86">
        <v>96.531076</v>
      </c>
      <c r="H92" s="86"/>
      <c r="I92" s="86"/>
      <c r="J92" s="92"/>
      <c r="K92" s="92"/>
    </row>
    <row r="93" ht="17.3" customHeight="1" spans="1:11">
      <c r="A93" s="90" t="s">
        <v>179</v>
      </c>
      <c r="B93" s="90" t="s">
        <v>182</v>
      </c>
      <c r="C93" s="91"/>
      <c r="D93" s="93" t="s">
        <v>183</v>
      </c>
      <c r="E93" s="94" t="s">
        <v>184</v>
      </c>
      <c r="F93" s="95">
        <v>91.079248</v>
      </c>
      <c r="G93" s="86">
        <v>91.079248</v>
      </c>
      <c r="H93" s="86"/>
      <c r="I93" s="86"/>
      <c r="J93" s="94"/>
      <c r="K93" s="94"/>
    </row>
    <row r="94" ht="17.3" customHeight="1" spans="1:11">
      <c r="A94" s="90" t="s">
        <v>179</v>
      </c>
      <c r="B94" s="90" t="s">
        <v>182</v>
      </c>
      <c r="C94" s="90" t="s">
        <v>193</v>
      </c>
      <c r="D94" s="93" t="s">
        <v>236</v>
      </c>
      <c r="E94" s="94" t="s">
        <v>237</v>
      </c>
      <c r="F94" s="95">
        <v>3.85</v>
      </c>
      <c r="G94" s="95">
        <v>3.85</v>
      </c>
      <c r="H94" s="95"/>
      <c r="I94" s="95"/>
      <c r="J94" s="94"/>
      <c r="K94" s="94"/>
    </row>
    <row r="95" ht="19.55" customHeight="1" spans="1:11">
      <c r="A95" s="90" t="s">
        <v>179</v>
      </c>
      <c r="B95" s="90" t="s">
        <v>182</v>
      </c>
      <c r="C95" s="90" t="s">
        <v>182</v>
      </c>
      <c r="D95" s="93" t="s">
        <v>188</v>
      </c>
      <c r="E95" s="94" t="s">
        <v>189</v>
      </c>
      <c r="F95" s="95">
        <v>87.229248</v>
      </c>
      <c r="G95" s="95">
        <v>87.229248</v>
      </c>
      <c r="H95" s="95"/>
      <c r="I95" s="95"/>
      <c r="J95" s="94"/>
      <c r="K95" s="94"/>
    </row>
    <row r="96" ht="17.3" customHeight="1" spans="1:11">
      <c r="A96" s="90" t="s">
        <v>179</v>
      </c>
      <c r="B96" s="90" t="s">
        <v>190</v>
      </c>
      <c r="C96" s="91"/>
      <c r="D96" s="93" t="s">
        <v>191</v>
      </c>
      <c r="E96" s="94" t="s">
        <v>192</v>
      </c>
      <c r="F96" s="95">
        <v>5.451828</v>
      </c>
      <c r="G96" s="86">
        <v>5.451828</v>
      </c>
      <c r="H96" s="86"/>
      <c r="I96" s="86"/>
      <c r="J96" s="94"/>
      <c r="K96" s="94"/>
    </row>
    <row r="97" ht="17.3" customHeight="1" spans="1:11">
      <c r="A97" s="90" t="s">
        <v>179</v>
      </c>
      <c r="B97" s="90" t="s">
        <v>190</v>
      </c>
      <c r="C97" s="90" t="s">
        <v>193</v>
      </c>
      <c r="D97" s="93" t="s">
        <v>194</v>
      </c>
      <c r="E97" s="94" t="s">
        <v>195</v>
      </c>
      <c r="F97" s="95">
        <v>5.451828</v>
      </c>
      <c r="G97" s="95">
        <v>5.451828</v>
      </c>
      <c r="H97" s="95"/>
      <c r="I97" s="95"/>
      <c r="J97" s="94"/>
      <c r="K97" s="94"/>
    </row>
    <row r="98" ht="18.05" customHeight="1" spans="1:11">
      <c r="A98" s="90" t="s">
        <v>196</v>
      </c>
      <c r="B98" s="91"/>
      <c r="C98" s="91"/>
      <c r="D98" s="88" t="s">
        <v>197</v>
      </c>
      <c r="E98" s="92" t="s">
        <v>198</v>
      </c>
      <c r="F98" s="89">
        <v>45.32571</v>
      </c>
      <c r="G98" s="86">
        <v>45.32571</v>
      </c>
      <c r="H98" s="86"/>
      <c r="I98" s="86"/>
      <c r="J98" s="92"/>
      <c r="K98" s="92"/>
    </row>
    <row r="99" ht="17.3" customHeight="1" spans="1:11">
      <c r="A99" s="90" t="s">
        <v>196</v>
      </c>
      <c r="B99" s="90" t="s">
        <v>199</v>
      </c>
      <c r="C99" s="91"/>
      <c r="D99" s="93" t="s">
        <v>200</v>
      </c>
      <c r="E99" s="94" t="s">
        <v>201</v>
      </c>
      <c r="F99" s="95">
        <v>45.32571</v>
      </c>
      <c r="G99" s="86">
        <v>45.32571</v>
      </c>
      <c r="H99" s="86"/>
      <c r="I99" s="86"/>
      <c r="J99" s="94"/>
      <c r="K99" s="94"/>
    </row>
    <row r="100" ht="17.3" customHeight="1" spans="1:11">
      <c r="A100" s="90" t="s">
        <v>196</v>
      </c>
      <c r="B100" s="90" t="s">
        <v>199</v>
      </c>
      <c r="C100" s="90" t="s">
        <v>193</v>
      </c>
      <c r="D100" s="93" t="s">
        <v>244</v>
      </c>
      <c r="E100" s="94" t="s">
        <v>245</v>
      </c>
      <c r="F100" s="95">
        <v>40.88871</v>
      </c>
      <c r="G100" s="95">
        <v>40.88871</v>
      </c>
      <c r="H100" s="95"/>
      <c r="I100" s="95"/>
      <c r="J100" s="94"/>
      <c r="K100" s="94"/>
    </row>
    <row r="101" ht="17.3" customHeight="1" spans="1:11">
      <c r="A101" s="90" t="s">
        <v>196</v>
      </c>
      <c r="B101" s="90" t="s">
        <v>199</v>
      </c>
      <c r="C101" s="90" t="s">
        <v>204</v>
      </c>
      <c r="D101" s="93" t="s">
        <v>205</v>
      </c>
      <c r="E101" s="94" t="s">
        <v>206</v>
      </c>
      <c r="F101" s="95">
        <v>3.132</v>
      </c>
      <c r="G101" s="95">
        <v>3.132</v>
      </c>
      <c r="H101" s="95"/>
      <c r="I101" s="95"/>
      <c r="J101" s="94"/>
      <c r="K101" s="94"/>
    </row>
    <row r="102" ht="17.3" customHeight="1" spans="1:11">
      <c r="A102" s="90" t="s">
        <v>196</v>
      </c>
      <c r="B102" s="90" t="s">
        <v>199</v>
      </c>
      <c r="C102" s="90" t="s">
        <v>207</v>
      </c>
      <c r="D102" s="93" t="s">
        <v>208</v>
      </c>
      <c r="E102" s="94" t="s">
        <v>209</v>
      </c>
      <c r="F102" s="95">
        <v>1.305</v>
      </c>
      <c r="G102" s="95">
        <v>1.305</v>
      </c>
      <c r="H102" s="95"/>
      <c r="I102" s="95"/>
      <c r="J102" s="94"/>
      <c r="K102" s="94"/>
    </row>
    <row r="103" ht="18.05" customHeight="1" spans="1:11">
      <c r="A103" s="90" t="s">
        <v>210</v>
      </c>
      <c r="B103" s="91"/>
      <c r="C103" s="91"/>
      <c r="D103" s="88" t="s">
        <v>211</v>
      </c>
      <c r="E103" s="92" t="s">
        <v>212</v>
      </c>
      <c r="F103" s="89">
        <v>1047.752968</v>
      </c>
      <c r="G103" s="86">
        <v>860.752968</v>
      </c>
      <c r="H103" s="86">
        <v>187</v>
      </c>
      <c r="I103" s="86"/>
      <c r="J103" s="92"/>
      <c r="K103" s="92"/>
    </row>
    <row r="104" ht="17.3" customHeight="1" spans="1:11">
      <c r="A104" s="90" t="s">
        <v>210</v>
      </c>
      <c r="B104" s="90" t="s">
        <v>185</v>
      </c>
      <c r="C104" s="91"/>
      <c r="D104" s="93" t="s">
        <v>213</v>
      </c>
      <c r="E104" s="94" t="s">
        <v>214</v>
      </c>
      <c r="F104" s="95">
        <v>1047.752968</v>
      </c>
      <c r="G104" s="86">
        <v>860.752968</v>
      </c>
      <c r="H104" s="86">
        <v>187</v>
      </c>
      <c r="I104" s="86"/>
      <c r="J104" s="94"/>
      <c r="K104" s="94"/>
    </row>
    <row r="105" ht="17.3" customHeight="1" spans="1:11">
      <c r="A105" s="90" t="s">
        <v>210</v>
      </c>
      <c r="B105" s="90" t="s">
        <v>185</v>
      </c>
      <c r="C105" s="90" t="s">
        <v>185</v>
      </c>
      <c r="D105" s="93" t="s">
        <v>217</v>
      </c>
      <c r="E105" s="94" t="s">
        <v>218</v>
      </c>
      <c r="F105" s="95">
        <v>1047.752968</v>
      </c>
      <c r="G105" s="95">
        <v>860.752968</v>
      </c>
      <c r="H105" s="95">
        <v>187</v>
      </c>
      <c r="I105" s="95"/>
      <c r="J105" s="94"/>
      <c r="K105" s="94"/>
    </row>
    <row r="106" ht="18.05" customHeight="1" spans="1:11">
      <c r="A106" s="90" t="s">
        <v>221</v>
      </c>
      <c r="B106" s="91"/>
      <c r="C106" s="91"/>
      <c r="D106" s="88" t="s">
        <v>222</v>
      </c>
      <c r="E106" s="92" t="s">
        <v>223</v>
      </c>
      <c r="F106" s="89">
        <v>65.421936</v>
      </c>
      <c r="G106" s="86">
        <v>65.421936</v>
      </c>
      <c r="H106" s="86"/>
      <c r="I106" s="86"/>
      <c r="J106" s="92"/>
      <c r="K106" s="92"/>
    </row>
    <row r="107" ht="17.3" customHeight="1" spans="1:11">
      <c r="A107" s="90" t="s">
        <v>221</v>
      </c>
      <c r="B107" s="90" t="s">
        <v>193</v>
      </c>
      <c r="C107" s="91"/>
      <c r="D107" s="93" t="s">
        <v>224</v>
      </c>
      <c r="E107" s="94" t="s">
        <v>225</v>
      </c>
      <c r="F107" s="95">
        <v>65.421936</v>
      </c>
      <c r="G107" s="86">
        <v>65.421936</v>
      </c>
      <c r="H107" s="86"/>
      <c r="I107" s="86"/>
      <c r="J107" s="94"/>
      <c r="K107" s="94"/>
    </row>
    <row r="108" ht="17.3" customHeight="1" spans="1:11">
      <c r="A108" s="90" t="s">
        <v>221</v>
      </c>
      <c r="B108" s="90" t="s">
        <v>193</v>
      </c>
      <c r="C108" s="90" t="s">
        <v>185</v>
      </c>
      <c r="D108" s="93" t="s">
        <v>226</v>
      </c>
      <c r="E108" s="94" t="s">
        <v>227</v>
      </c>
      <c r="F108" s="95">
        <v>65.421936</v>
      </c>
      <c r="G108" s="95">
        <v>65.421936</v>
      </c>
      <c r="H108" s="95"/>
      <c r="I108" s="95"/>
      <c r="J108" s="94"/>
      <c r="K108" s="94"/>
    </row>
  </sheetData>
  <mergeCells count="11">
    <mergeCell ref="A2:K2"/>
    <mergeCell ref="A3:J3"/>
    <mergeCell ref="A4:C4"/>
    <mergeCell ref="D4:D5"/>
    <mergeCell ref="E4:E5"/>
    <mergeCell ref="F4:F5"/>
    <mergeCell ref="G4:G5"/>
    <mergeCell ref="H4:H5"/>
    <mergeCell ref="I4:I5"/>
    <mergeCell ref="J4:J5"/>
    <mergeCell ref="K4:K5"/>
  </mergeCells>
  <pageMargins left="0.0777777777777778" right="0.0777777777777778" top="0.0777777777777778" bottom="0.0777777777777778"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60"/>
  <sheetViews>
    <sheetView topLeftCell="A32" workbookViewId="0">
      <selection activeCell="A1" sqref="A1"/>
    </sheetView>
  </sheetViews>
  <sheetFormatPr defaultColWidth="10" defaultRowHeight="13.5"/>
  <cols>
    <col min="1" max="1" width="3.66666666666667" customWidth="1"/>
    <col min="2" max="2" width="4.75" customWidth="1"/>
    <col min="3" max="3" width="4.61666666666667" customWidth="1"/>
    <col min="4" max="4" width="7.325" customWidth="1"/>
    <col min="5" max="5" width="20.0833333333333" customWidth="1"/>
    <col min="6" max="6" width="9.225" customWidth="1"/>
    <col min="7" max="10" width="7.18333333333333" customWidth="1"/>
    <col min="11" max="11" width="7.775" customWidth="1"/>
    <col min="12" max="12" width="7.18333333333333" customWidth="1"/>
    <col min="13" max="13" width="6.78333333333333" customWidth="1"/>
    <col min="14" max="17" width="7.18333333333333" customWidth="1"/>
    <col min="18" max="18" width="7.05833333333333" customWidth="1"/>
    <col min="19" max="20" width="7.18333333333333" customWidth="1"/>
    <col min="21" max="21" width="9.76666666666667" customWidth="1"/>
  </cols>
  <sheetData>
    <row r="1" ht="14.3" customHeight="1" spans="1:20">
      <c r="A1" s="2"/>
      <c r="S1" s="55" t="s">
        <v>255</v>
      </c>
      <c r="T1" s="55"/>
    </row>
    <row r="2" ht="36.9" customHeight="1" spans="1:20">
      <c r="A2" s="58" t="s">
        <v>10</v>
      </c>
      <c r="B2" s="58"/>
      <c r="C2" s="58"/>
      <c r="D2" s="58"/>
      <c r="E2" s="58"/>
      <c r="F2" s="58"/>
      <c r="G2" s="58"/>
      <c r="H2" s="58"/>
      <c r="I2" s="58"/>
      <c r="J2" s="58"/>
      <c r="K2" s="58"/>
      <c r="L2" s="58"/>
      <c r="M2" s="58"/>
      <c r="N2" s="58"/>
      <c r="O2" s="58"/>
      <c r="P2" s="58"/>
      <c r="Q2" s="58"/>
      <c r="R2" s="58"/>
      <c r="S2" s="58"/>
      <c r="T2" s="58"/>
    </row>
    <row r="3" ht="17.3" customHeight="1" spans="1:20">
      <c r="A3" s="44" t="s">
        <v>31</v>
      </c>
      <c r="B3" s="44"/>
      <c r="C3" s="44"/>
      <c r="D3" s="44"/>
      <c r="E3" s="44"/>
      <c r="F3" s="44"/>
      <c r="G3" s="44"/>
      <c r="H3" s="44"/>
      <c r="I3" s="44"/>
      <c r="J3" s="44"/>
      <c r="K3" s="44"/>
      <c r="L3" s="44"/>
      <c r="M3" s="44"/>
      <c r="N3" s="44"/>
      <c r="O3" s="44"/>
      <c r="P3" s="44"/>
      <c r="Q3" s="44"/>
      <c r="R3" s="44"/>
      <c r="S3" s="29" t="s">
        <v>32</v>
      </c>
      <c r="T3" s="29"/>
    </row>
    <row r="4" ht="17.3" customHeight="1" spans="1:20">
      <c r="A4" s="5" t="s">
        <v>167</v>
      </c>
      <c r="B4" s="5"/>
      <c r="C4" s="5"/>
      <c r="D4" s="5" t="s">
        <v>256</v>
      </c>
      <c r="E4" s="5" t="s">
        <v>257</v>
      </c>
      <c r="F4" s="5" t="s">
        <v>258</v>
      </c>
      <c r="G4" s="5" t="s">
        <v>259</v>
      </c>
      <c r="H4" s="5" t="s">
        <v>260</v>
      </c>
      <c r="I4" s="5" t="s">
        <v>261</v>
      </c>
      <c r="J4" s="5" t="s">
        <v>262</v>
      </c>
      <c r="K4" s="5" t="s">
        <v>263</v>
      </c>
      <c r="L4" s="5" t="s">
        <v>264</v>
      </c>
      <c r="M4" s="5" t="s">
        <v>265</v>
      </c>
      <c r="N4" s="5" t="s">
        <v>266</v>
      </c>
      <c r="O4" s="5" t="s">
        <v>267</v>
      </c>
      <c r="P4" s="5" t="s">
        <v>268</v>
      </c>
      <c r="Q4" s="5" t="s">
        <v>269</v>
      </c>
      <c r="R4" s="5" t="s">
        <v>270</v>
      </c>
      <c r="S4" s="5" t="s">
        <v>271</v>
      </c>
      <c r="T4" s="5" t="s">
        <v>272</v>
      </c>
    </row>
    <row r="5" ht="18.05" customHeight="1" spans="1:20">
      <c r="A5" s="5" t="s">
        <v>175</v>
      </c>
      <c r="B5" s="5" t="s">
        <v>176</v>
      </c>
      <c r="C5" s="5" t="s">
        <v>177</v>
      </c>
      <c r="D5" s="5"/>
      <c r="E5" s="5"/>
      <c r="F5" s="5"/>
      <c r="G5" s="5"/>
      <c r="H5" s="5"/>
      <c r="I5" s="5"/>
      <c r="J5" s="5"/>
      <c r="K5" s="5"/>
      <c r="L5" s="5"/>
      <c r="M5" s="5"/>
      <c r="N5" s="5"/>
      <c r="O5" s="5"/>
      <c r="P5" s="5"/>
      <c r="Q5" s="5"/>
      <c r="R5" s="5"/>
      <c r="S5" s="5"/>
      <c r="T5" s="5"/>
    </row>
    <row r="6" ht="19.9" customHeight="1" spans="1:20">
      <c r="A6" s="48"/>
      <c r="B6" s="48"/>
      <c r="C6" s="48"/>
      <c r="D6" s="48"/>
      <c r="E6" s="48" t="s">
        <v>136</v>
      </c>
      <c r="F6" s="47">
        <v>2730.894538</v>
      </c>
      <c r="G6" s="47">
        <v>203.398226</v>
      </c>
      <c r="H6" s="47">
        <v>157.433472</v>
      </c>
      <c r="I6" s="47">
        <v>25</v>
      </c>
      <c r="J6" s="47"/>
      <c r="K6" s="47">
        <v>2030.73284</v>
      </c>
      <c r="L6" s="47"/>
      <c r="M6" s="47">
        <v>120</v>
      </c>
      <c r="N6" s="47"/>
      <c r="O6" s="47">
        <v>194.33</v>
      </c>
      <c r="P6" s="47"/>
      <c r="Q6" s="47"/>
      <c r="R6" s="47"/>
      <c r="S6" s="47"/>
      <c r="T6" s="47"/>
    </row>
    <row r="7" ht="19.9" customHeight="1" spans="1:20">
      <c r="A7" s="48"/>
      <c r="B7" s="48"/>
      <c r="C7" s="48"/>
      <c r="D7" s="46" t="s">
        <v>154</v>
      </c>
      <c r="E7" s="46" t="s">
        <v>155</v>
      </c>
      <c r="F7" s="47">
        <v>2730.894538</v>
      </c>
      <c r="G7" s="47">
        <v>203.398226</v>
      </c>
      <c r="H7" s="47">
        <v>157.433472</v>
      </c>
      <c r="I7" s="47">
        <v>25</v>
      </c>
      <c r="J7" s="47"/>
      <c r="K7" s="47">
        <v>2030.73284</v>
      </c>
      <c r="L7" s="47"/>
      <c r="M7" s="47">
        <v>120</v>
      </c>
      <c r="N7" s="47"/>
      <c r="O7" s="47">
        <v>194.33</v>
      </c>
      <c r="P7" s="47"/>
      <c r="Q7" s="47"/>
      <c r="R7" s="47"/>
      <c r="S7" s="47"/>
      <c r="T7" s="47"/>
    </row>
    <row r="8" ht="19.9" customHeight="1" spans="1:20">
      <c r="A8" s="63"/>
      <c r="B8" s="63"/>
      <c r="C8" s="63"/>
      <c r="D8" s="60" t="s">
        <v>156</v>
      </c>
      <c r="E8" s="60" t="s">
        <v>157</v>
      </c>
      <c r="F8" s="82">
        <v>495.691698</v>
      </c>
      <c r="G8" s="82">
        <v>203.398226</v>
      </c>
      <c r="H8" s="82">
        <v>106.733472</v>
      </c>
      <c r="I8" s="82"/>
      <c r="J8" s="82"/>
      <c r="K8" s="82"/>
      <c r="L8" s="82"/>
      <c r="M8" s="82">
        <v>120</v>
      </c>
      <c r="N8" s="82"/>
      <c r="O8" s="82">
        <v>65.56</v>
      </c>
      <c r="P8" s="82"/>
      <c r="Q8" s="82"/>
      <c r="R8" s="82"/>
      <c r="S8" s="82"/>
      <c r="T8" s="82"/>
    </row>
    <row r="9" ht="19.9" customHeight="1" spans="1:20">
      <c r="A9" s="64" t="s">
        <v>179</v>
      </c>
      <c r="B9" s="64" t="s">
        <v>182</v>
      </c>
      <c r="C9" s="64" t="s">
        <v>185</v>
      </c>
      <c r="D9" s="59" t="s">
        <v>273</v>
      </c>
      <c r="E9" s="65" t="s">
        <v>274</v>
      </c>
      <c r="F9" s="66">
        <v>61.6</v>
      </c>
      <c r="G9" s="66"/>
      <c r="H9" s="66"/>
      <c r="I9" s="66"/>
      <c r="J9" s="66"/>
      <c r="K9" s="66"/>
      <c r="L9" s="66"/>
      <c r="M9" s="66"/>
      <c r="N9" s="66"/>
      <c r="O9" s="66">
        <v>61.6</v>
      </c>
      <c r="P9" s="66"/>
      <c r="Q9" s="66"/>
      <c r="R9" s="66"/>
      <c r="S9" s="66"/>
      <c r="T9" s="66"/>
    </row>
    <row r="10" ht="19.9" customHeight="1" spans="1:20">
      <c r="A10" s="64" t="s">
        <v>179</v>
      </c>
      <c r="B10" s="64" t="s">
        <v>182</v>
      </c>
      <c r="C10" s="64" t="s">
        <v>182</v>
      </c>
      <c r="D10" s="59" t="s">
        <v>273</v>
      </c>
      <c r="E10" s="65" t="s">
        <v>275</v>
      </c>
      <c r="F10" s="66">
        <v>19.386672</v>
      </c>
      <c r="G10" s="66">
        <v>19.386672</v>
      </c>
      <c r="H10" s="66"/>
      <c r="I10" s="66"/>
      <c r="J10" s="66"/>
      <c r="K10" s="66"/>
      <c r="L10" s="66"/>
      <c r="M10" s="66"/>
      <c r="N10" s="66"/>
      <c r="O10" s="66"/>
      <c r="P10" s="66"/>
      <c r="Q10" s="66"/>
      <c r="R10" s="66"/>
      <c r="S10" s="66"/>
      <c r="T10" s="66"/>
    </row>
    <row r="11" ht="19.9" customHeight="1" spans="1:20">
      <c r="A11" s="64" t="s">
        <v>179</v>
      </c>
      <c r="B11" s="64" t="s">
        <v>190</v>
      </c>
      <c r="C11" s="64" t="s">
        <v>193</v>
      </c>
      <c r="D11" s="59" t="s">
        <v>273</v>
      </c>
      <c r="E11" s="65" t="s">
        <v>276</v>
      </c>
      <c r="F11" s="66">
        <v>1.211667</v>
      </c>
      <c r="G11" s="66">
        <v>1.211667</v>
      </c>
      <c r="H11" s="66"/>
      <c r="I11" s="66"/>
      <c r="J11" s="66"/>
      <c r="K11" s="66"/>
      <c r="L11" s="66"/>
      <c r="M11" s="66"/>
      <c r="N11" s="66"/>
      <c r="O11" s="66"/>
      <c r="P11" s="66"/>
      <c r="Q11" s="66"/>
      <c r="R11" s="66"/>
      <c r="S11" s="66"/>
      <c r="T11" s="66"/>
    </row>
    <row r="12" ht="19.9" customHeight="1" spans="1:20">
      <c r="A12" s="64" t="s">
        <v>196</v>
      </c>
      <c r="B12" s="64" t="s">
        <v>199</v>
      </c>
      <c r="C12" s="64" t="s">
        <v>185</v>
      </c>
      <c r="D12" s="59" t="s">
        <v>273</v>
      </c>
      <c r="E12" s="65" t="s">
        <v>277</v>
      </c>
      <c r="F12" s="66">
        <v>9.087503</v>
      </c>
      <c r="G12" s="66">
        <v>9.087503</v>
      </c>
      <c r="H12" s="66"/>
      <c r="I12" s="66"/>
      <c r="J12" s="66"/>
      <c r="K12" s="66"/>
      <c r="L12" s="66"/>
      <c r="M12" s="66"/>
      <c r="N12" s="66"/>
      <c r="O12" s="66"/>
      <c r="P12" s="66"/>
      <c r="Q12" s="66"/>
      <c r="R12" s="66"/>
      <c r="S12" s="66"/>
      <c r="T12" s="66"/>
    </row>
    <row r="13" ht="19.9" customHeight="1" spans="1:20">
      <c r="A13" s="64" t="s">
        <v>196</v>
      </c>
      <c r="B13" s="64" t="s">
        <v>199</v>
      </c>
      <c r="C13" s="64" t="s">
        <v>204</v>
      </c>
      <c r="D13" s="59" t="s">
        <v>273</v>
      </c>
      <c r="E13" s="65" t="s">
        <v>278</v>
      </c>
      <c r="F13" s="66">
        <v>1.152</v>
      </c>
      <c r="G13" s="66">
        <v>1.152</v>
      </c>
      <c r="H13" s="66"/>
      <c r="I13" s="66"/>
      <c r="J13" s="66"/>
      <c r="K13" s="66"/>
      <c r="L13" s="66"/>
      <c r="M13" s="66"/>
      <c r="N13" s="66"/>
      <c r="O13" s="66"/>
      <c r="P13" s="66"/>
      <c r="Q13" s="66"/>
      <c r="R13" s="66"/>
      <c r="S13" s="66"/>
      <c r="T13" s="66"/>
    </row>
    <row r="14" ht="19.9" customHeight="1" spans="1:20">
      <c r="A14" s="64" t="s">
        <v>196</v>
      </c>
      <c r="B14" s="64" t="s">
        <v>199</v>
      </c>
      <c r="C14" s="64" t="s">
        <v>207</v>
      </c>
      <c r="D14" s="59" t="s">
        <v>273</v>
      </c>
      <c r="E14" s="65" t="s">
        <v>279</v>
      </c>
      <c r="F14" s="66">
        <v>0.48</v>
      </c>
      <c r="G14" s="66">
        <v>0.48</v>
      </c>
      <c r="H14" s="66"/>
      <c r="I14" s="66"/>
      <c r="J14" s="66"/>
      <c r="K14" s="66"/>
      <c r="L14" s="66"/>
      <c r="M14" s="66"/>
      <c r="N14" s="66"/>
      <c r="O14" s="66"/>
      <c r="P14" s="66"/>
      <c r="Q14" s="66"/>
      <c r="R14" s="66"/>
      <c r="S14" s="66"/>
      <c r="T14" s="66"/>
    </row>
    <row r="15" ht="19.9" customHeight="1" spans="1:20">
      <c r="A15" s="64" t="s">
        <v>210</v>
      </c>
      <c r="B15" s="64" t="s">
        <v>185</v>
      </c>
      <c r="C15" s="64"/>
      <c r="D15" s="59" t="s">
        <v>273</v>
      </c>
      <c r="E15" s="65" t="s">
        <v>280</v>
      </c>
      <c r="F15" s="66">
        <v>19.2</v>
      </c>
      <c r="G15" s="66"/>
      <c r="H15" s="66">
        <v>19.2</v>
      </c>
      <c r="I15" s="66"/>
      <c r="J15" s="66"/>
      <c r="K15" s="66"/>
      <c r="L15" s="66"/>
      <c r="M15" s="66"/>
      <c r="N15" s="66"/>
      <c r="O15" s="66"/>
      <c r="P15" s="66"/>
      <c r="Q15" s="66"/>
      <c r="R15" s="66"/>
      <c r="S15" s="66"/>
      <c r="T15" s="66"/>
    </row>
    <row r="16" ht="19.9" customHeight="1" spans="1:20">
      <c r="A16" s="64" t="s">
        <v>210</v>
      </c>
      <c r="B16" s="64" t="s">
        <v>185</v>
      </c>
      <c r="C16" s="64" t="s">
        <v>185</v>
      </c>
      <c r="D16" s="59" t="s">
        <v>273</v>
      </c>
      <c r="E16" s="65" t="s">
        <v>281</v>
      </c>
      <c r="F16" s="66">
        <v>245.073852</v>
      </c>
      <c r="G16" s="66">
        <v>157.54038</v>
      </c>
      <c r="H16" s="66">
        <v>87.533472</v>
      </c>
      <c r="I16" s="66"/>
      <c r="J16" s="66"/>
      <c r="K16" s="66"/>
      <c r="L16" s="66"/>
      <c r="M16" s="66"/>
      <c r="N16" s="66"/>
      <c r="O16" s="66"/>
      <c r="P16" s="66"/>
      <c r="Q16" s="66"/>
      <c r="R16" s="66"/>
      <c r="S16" s="66"/>
      <c r="T16" s="66"/>
    </row>
    <row r="17" ht="19.9" customHeight="1" spans="1:20">
      <c r="A17" s="64" t="s">
        <v>210</v>
      </c>
      <c r="B17" s="64" t="s">
        <v>185</v>
      </c>
      <c r="C17" s="64" t="s">
        <v>207</v>
      </c>
      <c r="D17" s="59" t="s">
        <v>273</v>
      </c>
      <c r="E17" s="65" t="s">
        <v>282</v>
      </c>
      <c r="F17" s="66">
        <v>120</v>
      </c>
      <c r="G17" s="66"/>
      <c r="H17" s="66"/>
      <c r="I17" s="66"/>
      <c r="J17" s="66"/>
      <c r="K17" s="66"/>
      <c r="L17" s="66"/>
      <c r="M17" s="66">
        <v>120</v>
      </c>
      <c r="N17" s="66"/>
      <c r="O17" s="66"/>
      <c r="P17" s="66"/>
      <c r="Q17" s="66"/>
      <c r="R17" s="66"/>
      <c r="S17" s="66"/>
      <c r="T17" s="66"/>
    </row>
    <row r="18" ht="19.9" customHeight="1" spans="1:20">
      <c r="A18" s="64" t="s">
        <v>221</v>
      </c>
      <c r="B18" s="64" t="s">
        <v>193</v>
      </c>
      <c r="C18" s="64" t="s">
        <v>185</v>
      </c>
      <c r="D18" s="59" t="s">
        <v>273</v>
      </c>
      <c r="E18" s="65" t="s">
        <v>283</v>
      </c>
      <c r="F18" s="66">
        <v>14.540004</v>
      </c>
      <c r="G18" s="66">
        <v>14.540004</v>
      </c>
      <c r="H18" s="66"/>
      <c r="I18" s="66"/>
      <c r="J18" s="66"/>
      <c r="K18" s="66"/>
      <c r="L18" s="66"/>
      <c r="M18" s="66"/>
      <c r="N18" s="66"/>
      <c r="O18" s="66"/>
      <c r="P18" s="66"/>
      <c r="Q18" s="66"/>
      <c r="R18" s="66"/>
      <c r="S18" s="66"/>
      <c r="T18" s="66"/>
    </row>
    <row r="19" ht="19.9" customHeight="1" spans="1:20">
      <c r="A19" s="64" t="s">
        <v>228</v>
      </c>
      <c r="B19" s="64" t="s">
        <v>207</v>
      </c>
      <c r="C19" s="64" t="s">
        <v>207</v>
      </c>
      <c r="D19" s="59" t="s">
        <v>273</v>
      </c>
      <c r="E19" s="65" t="s">
        <v>98</v>
      </c>
      <c r="F19" s="66">
        <v>3.96</v>
      </c>
      <c r="G19" s="66"/>
      <c r="H19" s="66"/>
      <c r="I19" s="66"/>
      <c r="J19" s="66"/>
      <c r="K19" s="66"/>
      <c r="L19" s="66"/>
      <c r="M19" s="66"/>
      <c r="N19" s="66"/>
      <c r="O19" s="66">
        <v>3.96</v>
      </c>
      <c r="P19" s="66"/>
      <c r="Q19" s="66"/>
      <c r="R19" s="66"/>
      <c r="S19" s="66"/>
      <c r="T19" s="66"/>
    </row>
    <row r="20" ht="19.9" customHeight="1" spans="1:20">
      <c r="A20" s="63"/>
      <c r="B20" s="63"/>
      <c r="C20" s="63"/>
      <c r="D20" s="60" t="s">
        <v>158</v>
      </c>
      <c r="E20" s="60" t="s">
        <v>159</v>
      </c>
      <c r="F20" s="82">
        <v>233.952252</v>
      </c>
      <c r="G20" s="82"/>
      <c r="H20" s="82">
        <v>20.9</v>
      </c>
      <c r="I20" s="82">
        <v>25</v>
      </c>
      <c r="J20" s="82"/>
      <c r="K20" s="82">
        <v>163.232252</v>
      </c>
      <c r="L20" s="82"/>
      <c r="M20" s="82"/>
      <c r="N20" s="82"/>
      <c r="O20" s="82">
        <v>24.82</v>
      </c>
      <c r="P20" s="82"/>
      <c r="Q20" s="82"/>
      <c r="R20" s="82"/>
      <c r="S20" s="82"/>
      <c r="T20" s="82"/>
    </row>
    <row r="21" ht="19.9" customHeight="1" spans="1:20">
      <c r="A21" s="64" t="s">
        <v>179</v>
      </c>
      <c r="B21" s="64" t="s">
        <v>182</v>
      </c>
      <c r="C21" s="64" t="s">
        <v>193</v>
      </c>
      <c r="D21" s="59" t="s">
        <v>284</v>
      </c>
      <c r="E21" s="65" t="s">
        <v>285</v>
      </c>
      <c r="F21" s="66">
        <v>23.1</v>
      </c>
      <c r="G21" s="66"/>
      <c r="H21" s="66"/>
      <c r="I21" s="66"/>
      <c r="J21" s="66"/>
      <c r="K21" s="66"/>
      <c r="L21" s="66"/>
      <c r="M21" s="66"/>
      <c r="N21" s="66"/>
      <c r="O21" s="66">
        <v>23.1</v>
      </c>
      <c r="P21" s="66"/>
      <c r="Q21" s="66"/>
      <c r="R21" s="66"/>
      <c r="S21" s="66"/>
      <c r="T21" s="66"/>
    </row>
    <row r="22" ht="19.9" customHeight="1" spans="1:20">
      <c r="A22" s="64" t="s">
        <v>179</v>
      </c>
      <c r="B22" s="64" t="s">
        <v>182</v>
      </c>
      <c r="C22" s="64" t="s">
        <v>182</v>
      </c>
      <c r="D22" s="59" t="s">
        <v>284</v>
      </c>
      <c r="E22" s="65" t="s">
        <v>275</v>
      </c>
      <c r="F22" s="66">
        <v>9.721728</v>
      </c>
      <c r="G22" s="66"/>
      <c r="H22" s="66"/>
      <c r="I22" s="66"/>
      <c r="J22" s="66"/>
      <c r="K22" s="66">
        <v>9.721728</v>
      </c>
      <c r="L22" s="66"/>
      <c r="M22" s="66"/>
      <c r="N22" s="66"/>
      <c r="O22" s="66"/>
      <c r="P22" s="66"/>
      <c r="Q22" s="66"/>
      <c r="R22" s="66"/>
      <c r="S22" s="66"/>
      <c r="T22" s="66"/>
    </row>
    <row r="23" ht="19.9" customHeight="1" spans="1:20">
      <c r="A23" s="64" t="s">
        <v>179</v>
      </c>
      <c r="B23" s="64" t="s">
        <v>182</v>
      </c>
      <c r="C23" s="64" t="s">
        <v>207</v>
      </c>
      <c r="D23" s="59" t="s">
        <v>284</v>
      </c>
      <c r="E23" s="65" t="s">
        <v>286</v>
      </c>
      <c r="F23" s="66">
        <v>1.72</v>
      </c>
      <c r="G23" s="66"/>
      <c r="H23" s="66"/>
      <c r="I23" s="66"/>
      <c r="J23" s="66"/>
      <c r="K23" s="66"/>
      <c r="L23" s="66"/>
      <c r="M23" s="66"/>
      <c r="N23" s="66"/>
      <c r="O23" s="66">
        <v>1.72</v>
      </c>
      <c r="P23" s="66"/>
      <c r="Q23" s="66"/>
      <c r="R23" s="66"/>
      <c r="S23" s="66"/>
      <c r="T23" s="66"/>
    </row>
    <row r="24" ht="19.9" customHeight="1" spans="1:20">
      <c r="A24" s="64" t="s">
        <v>179</v>
      </c>
      <c r="B24" s="64" t="s">
        <v>190</v>
      </c>
      <c r="C24" s="64" t="s">
        <v>193</v>
      </c>
      <c r="D24" s="59" t="s">
        <v>284</v>
      </c>
      <c r="E24" s="65" t="s">
        <v>276</v>
      </c>
      <c r="F24" s="66">
        <v>0.607608</v>
      </c>
      <c r="G24" s="66"/>
      <c r="H24" s="66"/>
      <c r="I24" s="66"/>
      <c r="J24" s="66"/>
      <c r="K24" s="66">
        <v>0.607608</v>
      </c>
      <c r="L24" s="66"/>
      <c r="M24" s="66"/>
      <c r="N24" s="66"/>
      <c r="O24" s="66"/>
      <c r="P24" s="66"/>
      <c r="Q24" s="66"/>
      <c r="R24" s="66"/>
      <c r="S24" s="66"/>
      <c r="T24" s="66"/>
    </row>
    <row r="25" ht="19.9" customHeight="1" spans="1:20">
      <c r="A25" s="64" t="s">
        <v>196</v>
      </c>
      <c r="B25" s="64" t="s">
        <v>199</v>
      </c>
      <c r="C25" s="64" t="s">
        <v>204</v>
      </c>
      <c r="D25" s="59" t="s">
        <v>284</v>
      </c>
      <c r="E25" s="65" t="s">
        <v>278</v>
      </c>
      <c r="F25" s="66">
        <v>0.576</v>
      </c>
      <c r="G25" s="66"/>
      <c r="H25" s="66"/>
      <c r="I25" s="66"/>
      <c r="J25" s="66"/>
      <c r="K25" s="66">
        <v>0.576</v>
      </c>
      <c r="L25" s="66"/>
      <c r="M25" s="66"/>
      <c r="N25" s="66"/>
      <c r="O25" s="66"/>
      <c r="P25" s="66"/>
      <c r="Q25" s="66"/>
      <c r="R25" s="66"/>
      <c r="S25" s="66"/>
      <c r="T25" s="66"/>
    </row>
    <row r="26" ht="19.9" customHeight="1" spans="1:20">
      <c r="A26" s="64" t="s">
        <v>196</v>
      </c>
      <c r="B26" s="64" t="s">
        <v>199</v>
      </c>
      <c r="C26" s="64" t="s">
        <v>207</v>
      </c>
      <c r="D26" s="59" t="s">
        <v>284</v>
      </c>
      <c r="E26" s="65" t="s">
        <v>279</v>
      </c>
      <c r="F26" s="66">
        <v>0.24</v>
      </c>
      <c r="G26" s="66"/>
      <c r="H26" s="66"/>
      <c r="I26" s="66"/>
      <c r="J26" s="66"/>
      <c r="K26" s="66">
        <v>0.24</v>
      </c>
      <c r="L26" s="66"/>
      <c r="M26" s="66"/>
      <c r="N26" s="66"/>
      <c r="O26" s="66"/>
      <c r="P26" s="66"/>
      <c r="Q26" s="66"/>
      <c r="R26" s="66"/>
      <c r="S26" s="66"/>
      <c r="T26" s="66"/>
    </row>
    <row r="27" ht="19.9" customHeight="1" spans="1:20">
      <c r="A27" s="64" t="s">
        <v>210</v>
      </c>
      <c r="B27" s="64" t="s">
        <v>185</v>
      </c>
      <c r="C27" s="64" t="s">
        <v>185</v>
      </c>
      <c r="D27" s="59" t="s">
        <v>284</v>
      </c>
      <c r="E27" s="65" t="s">
        <v>281</v>
      </c>
      <c r="F27" s="66">
        <v>56</v>
      </c>
      <c r="G27" s="66"/>
      <c r="H27" s="66">
        <v>19.4</v>
      </c>
      <c r="I27" s="66"/>
      <c r="J27" s="66"/>
      <c r="K27" s="66">
        <v>36.6</v>
      </c>
      <c r="L27" s="66"/>
      <c r="M27" s="66"/>
      <c r="N27" s="66"/>
      <c r="O27" s="66"/>
      <c r="P27" s="66"/>
      <c r="Q27" s="66"/>
      <c r="R27" s="66"/>
      <c r="S27" s="66"/>
      <c r="T27" s="66"/>
    </row>
    <row r="28" ht="19.9" customHeight="1" spans="1:20">
      <c r="A28" s="64" t="s">
        <v>210</v>
      </c>
      <c r="B28" s="64" t="s">
        <v>185</v>
      </c>
      <c r="C28" s="64" t="s">
        <v>240</v>
      </c>
      <c r="D28" s="59" t="s">
        <v>284</v>
      </c>
      <c r="E28" s="65" t="s">
        <v>287</v>
      </c>
      <c r="F28" s="66">
        <v>109.69562</v>
      </c>
      <c r="G28" s="66"/>
      <c r="H28" s="66">
        <v>1.5</v>
      </c>
      <c r="I28" s="66"/>
      <c r="J28" s="66"/>
      <c r="K28" s="66">
        <v>108.19562</v>
      </c>
      <c r="L28" s="66"/>
      <c r="M28" s="66"/>
      <c r="N28" s="66"/>
      <c r="O28" s="66"/>
      <c r="P28" s="66"/>
      <c r="Q28" s="66"/>
      <c r="R28" s="66"/>
      <c r="S28" s="66"/>
      <c r="T28" s="66"/>
    </row>
    <row r="29" ht="19.9" customHeight="1" spans="1:20">
      <c r="A29" s="64" t="s">
        <v>210</v>
      </c>
      <c r="B29" s="64" t="s">
        <v>185</v>
      </c>
      <c r="C29" s="64" t="s">
        <v>207</v>
      </c>
      <c r="D29" s="59" t="s">
        <v>284</v>
      </c>
      <c r="E29" s="65" t="s">
        <v>282</v>
      </c>
      <c r="F29" s="66">
        <v>25</v>
      </c>
      <c r="G29" s="66"/>
      <c r="H29" s="66"/>
      <c r="I29" s="66">
        <v>25</v>
      </c>
      <c r="J29" s="66"/>
      <c r="K29" s="66"/>
      <c r="L29" s="66"/>
      <c r="M29" s="66"/>
      <c r="N29" s="66"/>
      <c r="O29" s="66"/>
      <c r="P29" s="66"/>
      <c r="Q29" s="66"/>
      <c r="R29" s="66"/>
      <c r="S29" s="66"/>
      <c r="T29" s="66"/>
    </row>
    <row r="30" ht="19.9" customHeight="1" spans="1:20">
      <c r="A30" s="64" t="s">
        <v>221</v>
      </c>
      <c r="B30" s="64" t="s">
        <v>193</v>
      </c>
      <c r="C30" s="64" t="s">
        <v>185</v>
      </c>
      <c r="D30" s="59" t="s">
        <v>284</v>
      </c>
      <c r="E30" s="65" t="s">
        <v>283</v>
      </c>
      <c r="F30" s="66">
        <v>7.291296</v>
      </c>
      <c r="G30" s="66"/>
      <c r="H30" s="66"/>
      <c r="I30" s="66"/>
      <c r="J30" s="66"/>
      <c r="K30" s="66">
        <v>7.291296</v>
      </c>
      <c r="L30" s="66"/>
      <c r="M30" s="66"/>
      <c r="N30" s="66"/>
      <c r="O30" s="66"/>
      <c r="P30" s="66"/>
      <c r="Q30" s="66"/>
      <c r="R30" s="66"/>
      <c r="S30" s="66"/>
      <c r="T30" s="66"/>
    </row>
    <row r="31" ht="19.9" customHeight="1" spans="1:20">
      <c r="A31" s="63"/>
      <c r="B31" s="63"/>
      <c r="C31" s="63"/>
      <c r="D31" s="60" t="s">
        <v>160</v>
      </c>
      <c r="E31" s="60" t="s">
        <v>161</v>
      </c>
      <c r="F31" s="82">
        <v>620.092002</v>
      </c>
      <c r="G31" s="82"/>
      <c r="H31" s="82">
        <v>4</v>
      </c>
      <c r="I31" s="82"/>
      <c r="J31" s="82"/>
      <c r="K31" s="82">
        <v>519.842002</v>
      </c>
      <c r="L31" s="82"/>
      <c r="M31" s="82"/>
      <c r="N31" s="82"/>
      <c r="O31" s="82">
        <v>96.25</v>
      </c>
      <c r="P31" s="82"/>
      <c r="Q31" s="82"/>
      <c r="R31" s="82"/>
      <c r="S31" s="82"/>
      <c r="T31" s="82"/>
    </row>
    <row r="32" ht="19.9" customHeight="1" spans="1:20">
      <c r="A32" s="64" t="s">
        <v>179</v>
      </c>
      <c r="B32" s="64" t="s">
        <v>182</v>
      </c>
      <c r="C32" s="64" t="s">
        <v>193</v>
      </c>
      <c r="D32" s="59" t="s">
        <v>288</v>
      </c>
      <c r="E32" s="65" t="s">
        <v>285</v>
      </c>
      <c r="F32" s="66">
        <v>96.25</v>
      </c>
      <c r="G32" s="66"/>
      <c r="H32" s="66"/>
      <c r="I32" s="66"/>
      <c r="J32" s="66"/>
      <c r="K32" s="66"/>
      <c r="L32" s="66"/>
      <c r="M32" s="66"/>
      <c r="N32" s="66"/>
      <c r="O32" s="66">
        <v>96.25</v>
      </c>
      <c r="P32" s="66"/>
      <c r="Q32" s="66"/>
      <c r="R32" s="66"/>
      <c r="S32" s="66"/>
      <c r="T32" s="66"/>
    </row>
    <row r="33" ht="19.9" customHeight="1" spans="1:20">
      <c r="A33" s="64" t="s">
        <v>179</v>
      </c>
      <c r="B33" s="64" t="s">
        <v>182</v>
      </c>
      <c r="C33" s="64" t="s">
        <v>182</v>
      </c>
      <c r="D33" s="59" t="s">
        <v>288</v>
      </c>
      <c r="E33" s="65" t="s">
        <v>275</v>
      </c>
      <c r="F33" s="66">
        <v>23.843904</v>
      </c>
      <c r="G33" s="66"/>
      <c r="H33" s="66"/>
      <c r="I33" s="66"/>
      <c r="J33" s="66"/>
      <c r="K33" s="66">
        <v>23.843904</v>
      </c>
      <c r="L33" s="66"/>
      <c r="M33" s="66"/>
      <c r="N33" s="66"/>
      <c r="O33" s="66"/>
      <c r="P33" s="66"/>
      <c r="Q33" s="66"/>
      <c r="R33" s="66"/>
      <c r="S33" s="66"/>
      <c r="T33" s="66"/>
    </row>
    <row r="34" ht="19.9" customHeight="1" spans="1:20">
      <c r="A34" s="64" t="s">
        <v>179</v>
      </c>
      <c r="B34" s="64" t="s">
        <v>190</v>
      </c>
      <c r="C34" s="64" t="s">
        <v>193</v>
      </c>
      <c r="D34" s="59" t="s">
        <v>288</v>
      </c>
      <c r="E34" s="65" t="s">
        <v>276</v>
      </c>
      <c r="F34" s="66">
        <v>1.490244</v>
      </c>
      <c r="G34" s="66"/>
      <c r="H34" s="66"/>
      <c r="I34" s="66"/>
      <c r="J34" s="66"/>
      <c r="K34" s="66">
        <v>1.490244</v>
      </c>
      <c r="L34" s="66"/>
      <c r="M34" s="66"/>
      <c r="N34" s="66"/>
      <c r="O34" s="66"/>
      <c r="P34" s="66"/>
      <c r="Q34" s="66"/>
      <c r="R34" s="66"/>
      <c r="S34" s="66"/>
      <c r="T34" s="66"/>
    </row>
    <row r="35" ht="19.9" customHeight="1" spans="1:20">
      <c r="A35" s="64" t="s">
        <v>196</v>
      </c>
      <c r="B35" s="64" t="s">
        <v>199</v>
      </c>
      <c r="C35" s="64" t="s">
        <v>193</v>
      </c>
      <c r="D35" s="59" t="s">
        <v>288</v>
      </c>
      <c r="E35" s="65" t="s">
        <v>289</v>
      </c>
      <c r="F35" s="66">
        <v>11.17683</v>
      </c>
      <c r="G35" s="66"/>
      <c r="H35" s="66"/>
      <c r="I35" s="66"/>
      <c r="J35" s="66"/>
      <c r="K35" s="66">
        <v>11.17683</v>
      </c>
      <c r="L35" s="66"/>
      <c r="M35" s="66"/>
      <c r="N35" s="66"/>
      <c r="O35" s="66"/>
      <c r="P35" s="66"/>
      <c r="Q35" s="66"/>
      <c r="R35" s="66"/>
      <c r="S35" s="66"/>
      <c r="T35" s="66"/>
    </row>
    <row r="36" ht="19.9" customHeight="1" spans="1:20">
      <c r="A36" s="64" t="s">
        <v>196</v>
      </c>
      <c r="B36" s="64" t="s">
        <v>199</v>
      </c>
      <c r="C36" s="64" t="s">
        <v>204</v>
      </c>
      <c r="D36" s="59" t="s">
        <v>288</v>
      </c>
      <c r="E36" s="65" t="s">
        <v>278</v>
      </c>
      <c r="F36" s="66">
        <v>1.764</v>
      </c>
      <c r="G36" s="66"/>
      <c r="H36" s="66"/>
      <c r="I36" s="66"/>
      <c r="J36" s="66"/>
      <c r="K36" s="66">
        <v>1.764</v>
      </c>
      <c r="L36" s="66"/>
      <c r="M36" s="66"/>
      <c r="N36" s="66"/>
      <c r="O36" s="66"/>
      <c r="P36" s="66"/>
      <c r="Q36" s="66"/>
      <c r="R36" s="66"/>
      <c r="S36" s="66"/>
      <c r="T36" s="66"/>
    </row>
    <row r="37" ht="19.9" customHeight="1" spans="1:20">
      <c r="A37" s="64" t="s">
        <v>196</v>
      </c>
      <c r="B37" s="64" t="s">
        <v>199</v>
      </c>
      <c r="C37" s="64" t="s">
        <v>207</v>
      </c>
      <c r="D37" s="59" t="s">
        <v>288</v>
      </c>
      <c r="E37" s="65" t="s">
        <v>279</v>
      </c>
      <c r="F37" s="66">
        <v>0.735</v>
      </c>
      <c r="G37" s="66"/>
      <c r="H37" s="66"/>
      <c r="I37" s="66"/>
      <c r="J37" s="66"/>
      <c r="K37" s="66">
        <v>0.735</v>
      </c>
      <c r="L37" s="66"/>
      <c r="M37" s="66"/>
      <c r="N37" s="66"/>
      <c r="O37" s="66"/>
      <c r="P37" s="66"/>
      <c r="Q37" s="66"/>
      <c r="R37" s="66"/>
      <c r="S37" s="66"/>
      <c r="T37" s="66"/>
    </row>
    <row r="38" ht="19.9" customHeight="1" spans="1:20">
      <c r="A38" s="64" t="s">
        <v>210</v>
      </c>
      <c r="B38" s="64" t="s">
        <v>185</v>
      </c>
      <c r="C38" s="64"/>
      <c r="D38" s="59" t="s">
        <v>288</v>
      </c>
      <c r="E38" s="65" t="s">
        <v>280</v>
      </c>
      <c r="F38" s="66">
        <v>28.8</v>
      </c>
      <c r="G38" s="66"/>
      <c r="H38" s="66"/>
      <c r="I38" s="66"/>
      <c r="J38" s="66"/>
      <c r="K38" s="66">
        <v>28.8</v>
      </c>
      <c r="L38" s="66"/>
      <c r="M38" s="66"/>
      <c r="N38" s="66"/>
      <c r="O38" s="66"/>
      <c r="P38" s="66"/>
      <c r="Q38" s="66"/>
      <c r="R38" s="66"/>
      <c r="S38" s="66"/>
      <c r="T38" s="66"/>
    </row>
    <row r="39" ht="19.9" customHeight="1" spans="1:20">
      <c r="A39" s="64" t="s">
        <v>210</v>
      </c>
      <c r="B39" s="64" t="s">
        <v>185</v>
      </c>
      <c r="C39" s="64" t="s">
        <v>185</v>
      </c>
      <c r="D39" s="59" t="s">
        <v>288</v>
      </c>
      <c r="E39" s="65" t="s">
        <v>281</v>
      </c>
      <c r="F39" s="66">
        <v>208.149096</v>
      </c>
      <c r="G39" s="66"/>
      <c r="H39" s="66"/>
      <c r="I39" s="66"/>
      <c r="J39" s="66"/>
      <c r="K39" s="66">
        <v>208.149096</v>
      </c>
      <c r="L39" s="66"/>
      <c r="M39" s="66"/>
      <c r="N39" s="66"/>
      <c r="O39" s="66"/>
      <c r="P39" s="66"/>
      <c r="Q39" s="66"/>
      <c r="R39" s="66"/>
      <c r="S39" s="66"/>
      <c r="T39" s="66"/>
    </row>
    <row r="40" ht="19.9" customHeight="1" spans="1:20">
      <c r="A40" s="64" t="s">
        <v>210</v>
      </c>
      <c r="B40" s="64" t="s">
        <v>185</v>
      </c>
      <c r="C40" s="64" t="s">
        <v>246</v>
      </c>
      <c r="D40" s="59" t="s">
        <v>288</v>
      </c>
      <c r="E40" s="65" t="s">
        <v>290</v>
      </c>
      <c r="F40" s="66">
        <v>230</v>
      </c>
      <c r="G40" s="66"/>
      <c r="H40" s="66">
        <v>4</v>
      </c>
      <c r="I40" s="66"/>
      <c r="J40" s="66"/>
      <c r="K40" s="66">
        <v>226</v>
      </c>
      <c r="L40" s="66"/>
      <c r="M40" s="66"/>
      <c r="N40" s="66"/>
      <c r="O40" s="66"/>
      <c r="P40" s="66"/>
      <c r="Q40" s="66"/>
      <c r="R40" s="66"/>
      <c r="S40" s="66"/>
      <c r="T40" s="66"/>
    </row>
    <row r="41" ht="19.9" customHeight="1" spans="1:20">
      <c r="A41" s="64" t="s">
        <v>221</v>
      </c>
      <c r="B41" s="64" t="s">
        <v>193</v>
      </c>
      <c r="C41" s="64" t="s">
        <v>185</v>
      </c>
      <c r="D41" s="59" t="s">
        <v>288</v>
      </c>
      <c r="E41" s="65" t="s">
        <v>283</v>
      </c>
      <c r="F41" s="66">
        <v>17.882928</v>
      </c>
      <c r="G41" s="66"/>
      <c r="H41" s="66"/>
      <c r="I41" s="66"/>
      <c r="J41" s="66"/>
      <c r="K41" s="66">
        <v>17.882928</v>
      </c>
      <c r="L41" s="66"/>
      <c r="M41" s="66"/>
      <c r="N41" s="66"/>
      <c r="O41" s="66"/>
      <c r="P41" s="66"/>
      <c r="Q41" s="66"/>
      <c r="R41" s="66"/>
      <c r="S41" s="66"/>
      <c r="T41" s="66"/>
    </row>
    <row r="42" ht="19.9" customHeight="1" spans="1:20">
      <c r="A42" s="63"/>
      <c r="B42" s="63"/>
      <c r="C42" s="63"/>
      <c r="D42" s="60" t="s">
        <v>162</v>
      </c>
      <c r="E42" s="60" t="s">
        <v>163</v>
      </c>
      <c r="F42" s="82">
        <v>126.126896</v>
      </c>
      <c r="G42" s="82"/>
      <c r="H42" s="82">
        <v>15.8</v>
      </c>
      <c r="I42" s="82"/>
      <c r="J42" s="82"/>
      <c r="K42" s="82">
        <v>106.476896</v>
      </c>
      <c r="L42" s="82"/>
      <c r="M42" s="82"/>
      <c r="N42" s="82"/>
      <c r="O42" s="82">
        <v>3.85</v>
      </c>
      <c r="P42" s="82"/>
      <c r="Q42" s="82"/>
      <c r="R42" s="82"/>
      <c r="S42" s="82"/>
      <c r="T42" s="82"/>
    </row>
    <row r="43" ht="19.9" customHeight="1" spans="1:20">
      <c r="A43" s="64" t="s">
        <v>179</v>
      </c>
      <c r="B43" s="64" t="s">
        <v>182</v>
      </c>
      <c r="C43" s="64" t="s">
        <v>182</v>
      </c>
      <c r="D43" s="59" t="s">
        <v>291</v>
      </c>
      <c r="E43" s="65" t="s">
        <v>275</v>
      </c>
      <c r="F43" s="66">
        <v>5.324544</v>
      </c>
      <c r="G43" s="66"/>
      <c r="H43" s="66"/>
      <c r="I43" s="66"/>
      <c r="J43" s="66"/>
      <c r="K43" s="66">
        <v>5.324544</v>
      </c>
      <c r="L43" s="66"/>
      <c r="M43" s="66"/>
      <c r="N43" s="66"/>
      <c r="O43" s="66"/>
      <c r="P43" s="66"/>
      <c r="Q43" s="66"/>
      <c r="R43" s="66"/>
      <c r="S43" s="66"/>
      <c r="T43" s="66"/>
    </row>
    <row r="44" ht="19.9" customHeight="1" spans="1:20">
      <c r="A44" s="64" t="s">
        <v>179</v>
      </c>
      <c r="B44" s="64" t="s">
        <v>190</v>
      </c>
      <c r="C44" s="64" t="s">
        <v>193</v>
      </c>
      <c r="D44" s="59" t="s">
        <v>291</v>
      </c>
      <c r="E44" s="65" t="s">
        <v>276</v>
      </c>
      <c r="F44" s="66">
        <v>0.332784</v>
      </c>
      <c r="G44" s="66"/>
      <c r="H44" s="66"/>
      <c r="I44" s="66"/>
      <c r="J44" s="66"/>
      <c r="K44" s="66">
        <v>0.332784</v>
      </c>
      <c r="L44" s="66"/>
      <c r="M44" s="66"/>
      <c r="N44" s="66"/>
      <c r="O44" s="66"/>
      <c r="P44" s="66"/>
      <c r="Q44" s="66"/>
      <c r="R44" s="66"/>
      <c r="S44" s="66"/>
      <c r="T44" s="66"/>
    </row>
    <row r="45" ht="19.9" customHeight="1" spans="1:20">
      <c r="A45" s="64" t="s">
        <v>196</v>
      </c>
      <c r="B45" s="64" t="s">
        <v>199</v>
      </c>
      <c r="C45" s="64" t="s">
        <v>193</v>
      </c>
      <c r="D45" s="59" t="s">
        <v>291</v>
      </c>
      <c r="E45" s="65" t="s">
        <v>289</v>
      </c>
      <c r="F45" s="66">
        <v>2.49588</v>
      </c>
      <c r="G45" s="66"/>
      <c r="H45" s="66"/>
      <c r="I45" s="66"/>
      <c r="J45" s="66"/>
      <c r="K45" s="66">
        <v>2.49588</v>
      </c>
      <c r="L45" s="66"/>
      <c r="M45" s="66"/>
      <c r="N45" s="66"/>
      <c r="O45" s="66"/>
      <c r="P45" s="66"/>
      <c r="Q45" s="66"/>
      <c r="R45" s="66"/>
      <c r="S45" s="66"/>
      <c r="T45" s="66"/>
    </row>
    <row r="46" ht="19.9" customHeight="1" spans="1:20">
      <c r="A46" s="64" t="s">
        <v>196</v>
      </c>
      <c r="B46" s="64" t="s">
        <v>199</v>
      </c>
      <c r="C46" s="64" t="s">
        <v>204</v>
      </c>
      <c r="D46" s="59" t="s">
        <v>291</v>
      </c>
      <c r="E46" s="65" t="s">
        <v>278</v>
      </c>
      <c r="F46" s="66">
        <v>0.216</v>
      </c>
      <c r="G46" s="66"/>
      <c r="H46" s="66"/>
      <c r="I46" s="66"/>
      <c r="J46" s="66"/>
      <c r="K46" s="66">
        <v>0.216</v>
      </c>
      <c r="L46" s="66"/>
      <c r="M46" s="66"/>
      <c r="N46" s="66"/>
      <c r="O46" s="66"/>
      <c r="P46" s="66"/>
      <c r="Q46" s="66"/>
      <c r="R46" s="66"/>
      <c r="S46" s="66"/>
      <c r="T46" s="66"/>
    </row>
    <row r="47" ht="19.9" customHeight="1" spans="1:20">
      <c r="A47" s="64" t="s">
        <v>196</v>
      </c>
      <c r="B47" s="64" t="s">
        <v>199</v>
      </c>
      <c r="C47" s="64" t="s">
        <v>207</v>
      </c>
      <c r="D47" s="59" t="s">
        <v>291</v>
      </c>
      <c r="E47" s="65" t="s">
        <v>279</v>
      </c>
      <c r="F47" s="66">
        <v>0.09</v>
      </c>
      <c r="G47" s="66"/>
      <c r="H47" s="66"/>
      <c r="I47" s="66"/>
      <c r="J47" s="66"/>
      <c r="K47" s="66">
        <v>0.09</v>
      </c>
      <c r="L47" s="66"/>
      <c r="M47" s="66"/>
      <c r="N47" s="66"/>
      <c r="O47" s="66"/>
      <c r="P47" s="66"/>
      <c r="Q47" s="66"/>
      <c r="R47" s="66"/>
      <c r="S47" s="66"/>
      <c r="T47" s="66"/>
    </row>
    <row r="48" ht="19.9" customHeight="1" spans="1:20">
      <c r="A48" s="64" t="s">
        <v>210</v>
      </c>
      <c r="B48" s="64"/>
      <c r="C48" s="64"/>
      <c r="D48" s="59" t="s">
        <v>291</v>
      </c>
      <c r="E48" s="65" t="s">
        <v>292</v>
      </c>
      <c r="F48" s="66">
        <v>1</v>
      </c>
      <c r="G48" s="66"/>
      <c r="H48" s="66"/>
      <c r="I48" s="66"/>
      <c r="J48" s="66"/>
      <c r="K48" s="66">
        <v>1</v>
      </c>
      <c r="L48" s="66"/>
      <c r="M48" s="66"/>
      <c r="N48" s="66"/>
      <c r="O48" s="66"/>
      <c r="P48" s="66"/>
      <c r="Q48" s="66"/>
      <c r="R48" s="66"/>
      <c r="S48" s="66"/>
      <c r="T48" s="66"/>
    </row>
    <row r="49" ht="19.9" customHeight="1" spans="1:20">
      <c r="A49" s="64" t="s">
        <v>210</v>
      </c>
      <c r="B49" s="64" t="s">
        <v>185</v>
      </c>
      <c r="C49" s="64"/>
      <c r="D49" s="59" t="s">
        <v>291</v>
      </c>
      <c r="E49" s="65" t="s">
        <v>280</v>
      </c>
      <c r="F49" s="66">
        <v>5</v>
      </c>
      <c r="G49" s="66"/>
      <c r="H49" s="66"/>
      <c r="I49" s="66"/>
      <c r="J49" s="66"/>
      <c r="K49" s="66">
        <v>5</v>
      </c>
      <c r="L49" s="66"/>
      <c r="M49" s="66"/>
      <c r="N49" s="66"/>
      <c r="O49" s="66"/>
      <c r="P49" s="66"/>
      <c r="Q49" s="66"/>
      <c r="R49" s="66"/>
      <c r="S49" s="66"/>
      <c r="T49" s="66"/>
    </row>
    <row r="50" ht="19.9" customHeight="1" spans="1:20">
      <c r="A50" s="64" t="s">
        <v>210</v>
      </c>
      <c r="B50" s="64" t="s">
        <v>185</v>
      </c>
      <c r="C50" s="64" t="s">
        <v>185</v>
      </c>
      <c r="D50" s="59" t="s">
        <v>291</v>
      </c>
      <c r="E50" s="65" t="s">
        <v>281</v>
      </c>
      <c r="F50" s="66">
        <v>107.67428</v>
      </c>
      <c r="G50" s="66"/>
      <c r="H50" s="66">
        <v>15.8</v>
      </c>
      <c r="I50" s="66"/>
      <c r="J50" s="66"/>
      <c r="K50" s="66">
        <v>88.02428</v>
      </c>
      <c r="L50" s="66"/>
      <c r="M50" s="66"/>
      <c r="N50" s="66"/>
      <c r="O50" s="66">
        <v>3.85</v>
      </c>
      <c r="P50" s="66"/>
      <c r="Q50" s="66"/>
      <c r="R50" s="66"/>
      <c r="S50" s="66"/>
      <c r="T50" s="66"/>
    </row>
    <row r="51" ht="19.9" customHeight="1" spans="1:20">
      <c r="A51" s="64" t="s">
        <v>221</v>
      </c>
      <c r="B51" s="64" t="s">
        <v>193</v>
      </c>
      <c r="C51" s="64" t="s">
        <v>185</v>
      </c>
      <c r="D51" s="59" t="s">
        <v>291</v>
      </c>
      <c r="E51" s="65" t="s">
        <v>283</v>
      </c>
      <c r="F51" s="66">
        <v>3.993408</v>
      </c>
      <c r="G51" s="66"/>
      <c r="H51" s="66"/>
      <c r="I51" s="66"/>
      <c r="J51" s="66"/>
      <c r="K51" s="66">
        <v>3.993408</v>
      </c>
      <c r="L51" s="66"/>
      <c r="M51" s="66"/>
      <c r="N51" s="66"/>
      <c r="O51" s="66"/>
      <c r="P51" s="66"/>
      <c r="Q51" s="66"/>
      <c r="R51" s="66"/>
      <c r="S51" s="66"/>
      <c r="T51" s="66"/>
    </row>
    <row r="52" ht="19.9" customHeight="1" spans="1:20">
      <c r="A52" s="63"/>
      <c r="B52" s="63"/>
      <c r="C52" s="63"/>
      <c r="D52" s="60" t="s">
        <v>164</v>
      </c>
      <c r="E52" s="60" t="s">
        <v>165</v>
      </c>
      <c r="F52" s="82">
        <v>1255.03169</v>
      </c>
      <c r="G52" s="82"/>
      <c r="H52" s="82">
        <v>10</v>
      </c>
      <c r="I52" s="82"/>
      <c r="J52" s="82"/>
      <c r="K52" s="82">
        <v>1241.18169</v>
      </c>
      <c r="L52" s="82"/>
      <c r="M52" s="82"/>
      <c r="N52" s="82"/>
      <c r="O52" s="82">
        <v>3.85</v>
      </c>
      <c r="P52" s="82"/>
      <c r="Q52" s="82"/>
      <c r="R52" s="82"/>
      <c r="S52" s="82"/>
      <c r="T52" s="82"/>
    </row>
    <row r="53" ht="19.9" customHeight="1" spans="1:20">
      <c r="A53" s="64" t="s">
        <v>179</v>
      </c>
      <c r="B53" s="64" t="s">
        <v>182</v>
      </c>
      <c r="C53" s="64" t="s">
        <v>193</v>
      </c>
      <c r="D53" s="59" t="s">
        <v>293</v>
      </c>
      <c r="E53" s="65" t="s">
        <v>285</v>
      </c>
      <c r="F53" s="66">
        <v>3.85</v>
      </c>
      <c r="G53" s="66"/>
      <c r="H53" s="66"/>
      <c r="I53" s="66"/>
      <c r="J53" s="66"/>
      <c r="K53" s="66"/>
      <c r="L53" s="66"/>
      <c r="M53" s="66"/>
      <c r="N53" s="66"/>
      <c r="O53" s="66">
        <v>3.85</v>
      </c>
      <c r="P53" s="66"/>
      <c r="Q53" s="66"/>
      <c r="R53" s="66"/>
      <c r="S53" s="66"/>
      <c r="T53" s="66"/>
    </row>
    <row r="54" ht="19.9" customHeight="1" spans="1:20">
      <c r="A54" s="64" t="s">
        <v>179</v>
      </c>
      <c r="B54" s="64" t="s">
        <v>182</v>
      </c>
      <c r="C54" s="64" t="s">
        <v>182</v>
      </c>
      <c r="D54" s="59" t="s">
        <v>293</v>
      </c>
      <c r="E54" s="65" t="s">
        <v>275</v>
      </c>
      <c r="F54" s="66">
        <v>87.229248</v>
      </c>
      <c r="G54" s="66"/>
      <c r="H54" s="66"/>
      <c r="I54" s="66"/>
      <c r="J54" s="66"/>
      <c r="K54" s="66">
        <v>87.229248</v>
      </c>
      <c r="L54" s="66"/>
      <c r="M54" s="66"/>
      <c r="N54" s="66"/>
      <c r="O54" s="66"/>
      <c r="P54" s="66"/>
      <c r="Q54" s="66"/>
      <c r="R54" s="66"/>
      <c r="S54" s="66"/>
      <c r="T54" s="66"/>
    </row>
    <row r="55" ht="19.9" customHeight="1" spans="1:20">
      <c r="A55" s="64" t="s">
        <v>179</v>
      </c>
      <c r="B55" s="64" t="s">
        <v>190</v>
      </c>
      <c r="C55" s="64" t="s">
        <v>193</v>
      </c>
      <c r="D55" s="59" t="s">
        <v>293</v>
      </c>
      <c r="E55" s="65" t="s">
        <v>276</v>
      </c>
      <c r="F55" s="66">
        <v>5.451828</v>
      </c>
      <c r="G55" s="66"/>
      <c r="H55" s="66"/>
      <c r="I55" s="66"/>
      <c r="J55" s="66"/>
      <c r="K55" s="66">
        <v>5.451828</v>
      </c>
      <c r="L55" s="66"/>
      <c r="M55" s="66"/>
      <c r="N55" s="66"/>
      <c r="O55" s="66"/>
      <c r="P55" s="66"/>
      <c r="Q55" s="66"/>
      <c r="R55" s="66"/>
      <c r="S55" s="66"/>
      <c r="T55" s="66"/>
    </row>
    <row r="56" ht="19.9" customHeight="1" spans="1:20">
      <c r="A56" s="64" t="s">
        <v>196</v>
      </c>
      <c r="B56" s="64" t="s">
        <v>199</v>
      </c>
      <c r="C56" s="64" t="s">
        <v>193</v>
      </c>
      <c r="D56" s="59" t="s">
        <v>293</v>
      </c>
      <c r="E56" s="65" t="s">
        <v>289</v>
      </c>
      <c r="F56" s="66">
        <v>40.88871</v>
      </c>
      <c r="G56" s="66"/>
      <c r="H56" s="66"/>
      <c r="I56" s="66"/>
      <c r="J56" s="66"/>
      <c r="K56" s="66">
        <v>40.88871</v>
      </c>
      <c r="L56" s="66"/>
      <c r="M56" s="66"/>
      <c r="N56" s="66"/>
      <c r="O56" s="66"/>
      <c r="P56" s="66"/>
      <c r="Q56" s="66"/>
      <c r="R56" s="66"/>
      <c r="S56" s="66"/>
      <c r="T56" s="66"/>
    </row>
    <row r="57" ht="19.9" customHeight="1" spans="1:20">
      <c r="A57" s="64" t="s">
        <v>196</v>
      </c>
      <c r="B57" s="64" t="s">
        <v>199</v>
      </c>
      <c r="C57" s="64" t="s">
        <v>204</v>
      </c>
      <c r="D57" s="59" t="s">
        <v>293</v>
      </c>
      <c r="E57" s="65" t="s">
        <v>278</v>
      </c>
      <c r="F57" s="66">
        <v>3.132</v>
      </c>
      <c r="G57" s="66"/>
      <c r="H57" s="66"/>
      <c r="I57" s="66"/>
      <c r="J57" s="66"/>
      <c r="K57" s="66">
        <v>3.132</v>
      </c>
      <c r="L57" s="66"/>
      <c r="M57" s="66"/>
      <c r="N57" s="66"/>
      <c r="O57" s="66"/>
      <c r="P57" s="66"/>
      <c r="Q57" s="66"/>
      <c r="R57" s="66"/>
      <c r="S57" s="66"/>
      <c r="T57" s="66"/>
    </row>
    <row r="58" ht="19.9" customHeight="1" spans="1:20">
      <c r="A58" s="64" t="s">
        <v>196</v>
      </c>
      <c r="B58" s="64" t="s">
        <v>199</v>
      </c>
      <c r="C58" s="64" t="s">
        <v>207</v>
      </c>
      <c r="D58" s="59" t="s">
        <v>293</v>
      </c>
      <c r="E58" s="65" t="s">
        <v>279</v>
      </c>
      <c r="F58" s="66">
        <v>1.305</v>
      </c>
      <c r="G58" s="66"/>
      <c r="H58" s="66"/>
      <c r="I58" s="66"/>
      <c r="J58" s="66"/>
      <c r="K58" s="66">
        <v>1.305</v>
      </c>
      <c r="L58" s="66"/>
      <c r="M58" s="66"/>
      <c r="N58" s="66"/>
      <c r="O58" s="66"/>
      <c r="P58" s="66"/>
      <c r="Q58" s="66"/>
      <c r="R58" s="66"/>
      <c r="S58" s="66"/>
      <c r="T58" s="66"/>
    </row>
    <row r="59" ht="19.9" customHeight="1" spans="1:20">
      <c r="A59" s="64" t="s">
        <v>210</v>
      </c>
      <c r="B59" s="64" t="s">
        <v>185</v>
      </c>
      <c r="C59" s="64" t="s">
        <v>185</v>
      </c>
      <c r="D59" s="59" t="s">
        <v>293</v>
      </c>
      <c r="E59" s="65" t="s">
        <v>281</v>
      </c>
      <c r="F59" s="66">
        <v>1047.752968</v>
      </c>
      <c r="G59" s="66"/>
      <c r="H59" s="66">
        <v>10</v>
      </c>
      <c r="I59" s="66"/>
      <c r="J59" s="66"/>
      <c r="K59" s="66">
        <v>1037.752968</v>
      </c>
      <c r="L59" s="66"/>
      <c r="M59" s="66"/>
      <c r="N59" s="66"/>
      <c r="O59" s="66"/>
      <c r="P59" s="66"/>
      <c r="Q59" s="66"/>
      <c r="R59" s="66"/>
      <c r="S59" s="66"/>
      <c r="T59" s="66"/>
    </row>
    <row r="60" ht="19.9" customHeight="1" spans="1:20">
      <c r="A60" s="64" t="s">
        <v>221</v>
      </c>
      <c r="B60" s="64" t="s">
        <v>193</v>
      </c>
      <c r="C60" s="64" t="s">
        <v>185</v>
      </c>
      <c r="D60" s="59" t="s">
        <v>293</v>
      </c>
      <c r="E60" s="65" t="s">
        <v>283</v>
      </c>
      <c r="F60" s="66">
        <v>65.421936</v>
      </c>
      <c r="G60" s="66"/>
      <c r="H60" s="66"/>
      <c r="I60" s="66"/>
      <c r="J60" s="66"/>
      <c r="K60" s="66">
        <v>65.421936</v>
      </c>
      <c r="L60" s="66"/>
      <c r="M60" s="66"/>
      <c r="N60" s="66"/>
      <c r="O60" s="66"/>
      <c r="P60" s="66"/>
      <c r="Q60" s="66"/>
      <c r="R60" s="66"/>
      <c r="S60" s="66"/>
      <c r="T60" s="66"/>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77777777777778" right="0.0777777777777778" top="0.0777777777777778" bottom="0.0777777777777778"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60"/>
  <sheetViews>
    <sheetView topLeftCell="A32" workbookViewId="0">
      <selection activeCell="A1" sqref="A1"/>
    </sheetView>
  </sheetViews>
  <sheetFormatPr defaultColWidth="10" defaultRowHeight="13.5"/>
  <cols>
    <col min="1" max="2" width="4.06666666666667" customWidth="1"/>
    <col min="3" max="3" width="4.20833333333333" customWidth="1"/>
    <col min="4" max="4" width="6.10833333333333" customWidth="1"/>
    <col min="5" max="5" width="15.875" customWidth="1"/>
    <col min="6" max="6" width="8.95" customWidth="1"/>
    <col min="7" max="7" width="7.775" customWidth="1"/>
    <col min="8" max="8" width="6.24166666666667" customWidth="1"/>
    <col min="9" max="16" width="7.18333333333333" customWidth="1"/>
    <col min="17" max="17" width="5.83333333333333" customWidth="1"/>
    <col min="18" max="21" width="7.18333333333333" customWidth="1"/>
    <col min="22" max="22" width="9.76666666666667" customWidth="1"/>
  </cols>
  <sheetData>
    <row r="1" ht="14.3" customHeight="1" spans="1:21">
      <c r="A1" s="2"/>
      <c r="T1" s="55" t="s">
        <v>294</v>
      </c>
      <c r="U1" s="55"/>
    </row>
    <row r="2" ht="32.4" customHeight="1" spans="1:21">
      <c r="A2" s="58" t="s">
        <v>11</v>
      </c>
      <c r="B2" s="58"/>
      <c r="C2" s="58"/>
      <c r="D2" s="58"/>
      <c r="E2" s="58"/>
      <c r="F2" s="58"/>
      <c r="G2" s="58"/>
      <c r="H2" s="58"/>
      <c r="I2" s="58"/>
      <c r="J2" s="58"/>
      <c r="K2" s="58"/>
      <c r="L2" s="58"/>
      <c r="M2" s="58"/>
      <c r="N2" s="58"/>
      <c r="O2" s="58"/>
      <c r="P2" s="58"/>
      <c r="Q2" s="58"/>
      <c r="R2" s="58"/>
      <c r="S2" s="58"/>
      <c r="T2" s="58"/>
      <c r="U2" s="58"/>
    </row>
    <row r="3" ht="21.1" customHeight="1" spans="1:21">
      <c r="A3" s="44" t="s">
        <v>31</v>
      </c>
      <c r="B3" s="44"/>
      <c r="C3" s="44"/>
      <c r="D3" s="44"/>
      <c r="E3" s="44"/>
      <c r="F3" s="44"/>
      <c r="G3" s="44"/>
      <c r="H3" s="44"/>
      <c r="I3" s="44"/>
      <c r="J3" s="44"/>
      <c r="K3" s="44"/>
      <c r="L3" s="44"/>
      <c r="M3" s="44"/>
      <c r="N3" s="44"/>
      <c r="O3" s="44"/>
      <c r="P3" s="44"/>
      <c r="Q3" s="44"/>
      <c r="R3" s="44"/>
      <c r="S3" s="44"/>
      <c r="T3" s="29" t="s">
        <v>32</v>
      </c>
      <c r="U3" s="29"/>
    </row>
    <row r="4" ht="19.55" customHeight="1" spans="1:21">
      <c r="A4" s="5" t="s">
        <v>167</v>
      </c>
      <c r="B4" s="5"/>
      <c r="C4" s="5"/>
      <c r="D4" s="5" t="s">
        <v>256</v>
      </c>
      <c r="E4" s="5" t="s">
        <v>257</v>
      </c>
      <c r="F4" s="5" t="s">
        <v>295</v>
      </c>
      <c r="G4" s="5" t="s">
        <v>170</v>
      </c>
      <c r="H4" s="5"/>
      <c r="I4" s="5"/>
      <c r="J4" s="5"/>
      <c r="K4" s="5" t="s">
        <v>171</v>
      </c>
      <c r="L4" s="5"/>
      <c r="M4" s="5"/>
      <c r="N4" s="5"/>
      <c r="O4" s="5"/>
      <c r="P4" s="5"/>
      <c r="Q4" s="5"/>
      <c r="R4" s="5"/>
      <c r="S4" s="5"/>
      <c r="T4" s="5"/>
      <c r="U4" s="5"/>
    </row>
    <row r="5" ht="33.15" customHeight="1" spans="1:21">
      <c r="A5" s="5" t="s">
        <v>175</v>
      </c>
      <c r="B5" s="5" t="s">
        <v>176</v>
      </c>
      <c r="C5" s="5" t="s">
        <v>177</v>
      </c>
      <c r="D5" s="5"/>
      <c r="E5" s="5"/>
      <c r="F5" s="5"/>
      <c r="G5" s="5" t="s">
        <v>136</v>
      </c>
      <c r="H5" s="5" t="s">
        <v>296</v>
      </c>
      <c r="I5" s="5" t="s">
        <v>297</v>
      </c>
      <c r="J5" s="5" t="s">
        <v>267</v>
      </c>
      <c r="K5" s="5" t="s">
        <v>136</v>
      </c>
      <c r="L5" s="5" t="s">
        <v>298</v>
      </c>
      <c r="M5" s="5" t="s">
        <v>299</v>
      </c>
      <c r="N5" s="5" t="s">
        <v>300</v>
      </c>
      <c r="O5" s="5" t="s">
        <v>269</v>
      </c>
      <c r="P5" s="5" t="s">
        <v>301</v>
      </c>
      <c r="Q5" s="5" t="s">
        <v>302</v>
      </c>
      <c r="R5" s="5" t="s">
        <v>303</v>
      </c>
      <c r="S5" s="5" t="s">
        <v>265</v>
      </c>
      <c r="T5" s="5" t="s">
        <v>268</v>
      </c>
      <c r="U5" s="5" t="s">
        <v>272</v>
      </c>
    </row>
    <row r="6" ht="19.9" customHeight="1" spans="1:21">
      <c r="A6" s="48"/>
      <c r="B6" s="48"/>
      <c r="C6" s="48"/>
      <c r="D6" s="48"/>
      <c r="E6" s="48" t="s">
        <v>136</v>
      </c>
      <c r="F6" s="47">
        <v>2730.894538</v>
      </c>
      <c r="G6" s="47">
        <v>1973.174538</v>
      </c>
      <c r="H6" s="47">
        <v>1561.282922</v>
      </c>
      <c r="I6" s="47">
        <v>219.281616</v>
      </c>
      <c r="J6" s="47">
        <v>192.61</v>
      </c>
      <c r="K6" s="47">
        <v>757.72</v>
      </c>
      <c r="L6" s="47">
        <v>87</v>
      </c>
      <c r="M6" s="47">
        <v>524</v>
      </c>
      <c r="N6" s="47">
        <v>1.72</v>
      </c>
      <c r="O6" s="47"/>
      <c r="P6" s="47"/>
      <c r="Q6" s="47">
        <v>25</v>
      </c>
      <c r="R6" s="47"/>
      <c r="S6" s="47">
        <v>120</v>
      </c>
      <c r="T6" s="47"/>
      <c r="U6" s="47"/>
    </row>
    <row r="7" ht="19.9" customHeight="1" spans="1:21">
      <c r="A7" s="48"/>
      <c r="B7" s="48"/>
      <c r="C7" s="48"/>
      <c r="D7" s="46" t="s">
        <v>154</v>
      </c>
      <c r="E7" s="46" t="s">
        <v>155</v>
      </c>
      <c r="F7" s="71">
        <v>2730.894538</v>
      </c>
      <c r="G7" s="47">
        <v>1973.174538</v>
      </c>
      <c r="H7" s="47">
        <v>1561.282922</v>
      </c>
      <c r="I7" s="47">
        <v>219.281616</v>
      </c>
      <c r="J7" s="47">
        <v>192.61</v>
      </c>
      <c r="K7" s="47">
        <v>757.72</v>
      </c>
      <c r="L7" s="47">
        <v>87</v>
      </c>
      <c r="M7" s="47">
        <v>524</v>
      </c>
      <c r="N7" s="47">
        <v>1.72</v>
      </c>
      <c r="O7" s="47"/>
      <c r="P7" s="47"/>
      <c r="Q7" s="47">
        <v>25</v>
      </c>
      <c r="R7" s="47"/>
      <c r="S7" s="47">
        <v>120</v>
      </c>
      <c r="T7" s="47"/>
      <c r="U7" s="47"/>
    </row>
    <row r="8" ht="19.9" customHeight="1" spans="1:21">
      <c r="A8" s="63"/>
      <c r="B8" s="63"/>
      <c r="C8" s="63"/>
      <c r="D8" s="60" t="s">
        <v>156</v>
      </c>
      <c r="E8" s="60" t="s">
        <v>157</v>
      </c>
      <c r="F8" s="71">
        <v>495.691698</v>
      </c>
      <c r="G8" s="47">
        <v>303.691698</v>
      </c>
      <c r="H8" s="47">
        <v>203.398226</v>
      </c>
      <c r="I8" s="47">
        <v>34.733472</v>
      </c>
      <c r="J8" s="47">
        <v>65.56</v>
      </c>
      <c r="K8" s="47">
        <v>192</v>
      </c>
      <c r="L8" s="47">
        <v>0</v>
      </c>
      <c r="M8" s="47">
        <v>72</v>
      </c>
      <c r="N8" s="47"/>
      <c r="O8" s="47"/>
      <c r="P8" s="47"/>
      <c r="Q8" s="47"/>
      <c r="R8" s="47"/>
      <c r="S8" s="47">
        <v>120</v>
      </c>
      <c r="T8" s="47"/>
      <c r="U8" s="47"/>
    </row>
    <row r="9" ht="19.9" customHeight="1" spans="1:21">
      <c r="A9" s="64" t="s">
        <v>179</v>
      </c>
      <c r="B9" s="64" t="s">
        <v>182</v>
      </c>
      <c r="C9" s="64" t="s">
        <v>185</v>
      </c>
      <c r="D9" s="59" t="s">
        <v>273</v>
      </c>
      <c r="E9" s="65" t="s">
        <v>274</v>
      </c>
      <c r="F9" s="61">
        <v>61.6</v>
      </c>
      <c r="G9" s="12">
        <v>61.6</v>
      </c>
      <c r="H9" s="12"/>
      <c r="I9" s="12"/>
      <c r="J9" s="12">
        <v>61.6</v>
      </c>
      <c r="K9" s="12"/>
      <c r="L9" s="12"/>
      <c r="M9" s="12"/>
      <c r="N9" s="12"/>
      <c r="O9" s="12"/>
      <c r="P9" s="12"/>
      <c r="Q9" s="12"/>
      <c r="R9" s="12"/>
      <c r="S9" s="12"/>
      <c r="T9" s="12"/>
      <c r="U9" s="12"/>
    </row>
    <row r="10" ht="19.9" customHeight="1" spans="1:21">
      <c r="A10" s="64" t="s">
        <v>179</v>
      </c>
      <c r="B10" s="64" t="s">
        <v>182</v>
      </c>
      <c r="C10" s="64" t="s">
        <v>182</v>
      </c>
      <c r="D10" s="59" t="s">
        <v>273</v>
      </c>
      <c r="E10" s="65" t="s">
        <v>275</v>
      </c>
      <c r="F10" s="61">
        <v>19.386672</v>
      </c>
      <c r="G10" s="12">
        <v>19.386672</v>
      </c>
      <c r="H10" s="12">
        <v>19.386672</v>
      </c>
      <c r="I10" s="12"/>
      <c r="J10" s="12"/>
      <c r="K10" s="12"/>
      <c r="L10" s="12"/>
      <c r="M10" s="12"/>
      <c r="N10" s="12"/>
      <c r="O10" s="12"/>
      <c r="P10" s="12"/>
      <c r="Q10" s="12"/>
      <c r="R10" s="12"/>
      <c r="S10" s="12"/>
      <c r="T10" s="12"/>
      <c r="U10" s="12"/>
    </row>
    <row r="11" ht="19.9" customHeight="1" spans="1:21">
      <c r="A11" s="64" t="s">
        <v>179</v>
      </c>
      <c r="B11" s="64" t="s">
        <v>190</v>
      </c>
      <c r="C11" s="64" t="s">
        <v>193</v>
      </c>
      <c r="D11" s="59" t="s">
        <v>273</v>
      </c>
      <c r="E11" s="65" t="s">
        <v>276</v>
      </c>
      <c r="F11" s="61">
        <v>1.211667</v>
      </c>
      <c r="G11" s="12">
        <v>1.211667</v>
      </c>
      <c r="H11" s="12">
        <v>1.211667</v>
      </c>
      <c r="I11" s="12"/>
      <c r="J11" s="12"/>
      <c r="K11" s="12"/>
      <c r="L11" s="12"/>
      <c r="M11" s="12"/>
      <c r="N11" s="12"/>
      <c r="O11" s="12"/>
      <c r="P11" s="12"/>
      <c r="Q11" s="12"/>
      <c r="R11" s="12"/>
      <c r="S11" s="12"/>
      <c r="T11" s="12"/>
      <c r="U11" s="12"/>
    </row>
    <row r="12" ht="19.9" customHeight="1" spans="1:21">
      <c r="A12" s="64" t="s">
        <v>196</v>
      </c>
      <c r="B12" s="64" t="s">
        <v>199</v>
      </c>
      <c r="C12" s="64" t="s">
        <v>185</v>
      </c>
      <c r="D12" s="59" t="s">
        <v>273</v>
      </c>
      <c r="E12" s="65" t="s">
        <v>277</v>
      </c>
      <c r="F12" s="61">
        <v>9.087503</v>
      </c>
      <c r="G12" s="12">
        <v>9.087503</v>
      </c>
      <c r="H12" s="12">
        <v>9.087503</v>
      </c>
      <c r="I12" s="12"/>
      <c r="J12" s="12"/>
      <c r="K12" s="12"/>
      <c r="L12" s="12"/>
      <c r="M12" s="12"/>
      <c r="N12" s="12"/>
      <c r="O12" s="12"/>
      <c r="P12" s="12"/>
      <c r="Q12" s="12"/>
      <c r="R12" s="12"/>
      <c r="S12" s="12"/>
      <c r="T12" s="12"/>
      <c r="U12" s="12"/>
    </row>
    <row r="13" ht="19.9" customHeight="1" spans="1:21">
      <c r="A13" s="64" t="s">
        <v>196</v>
      </c>
      <c r="B13" s="64" t="s">
        <v>199</v>
      </c>
      <c r="C13" s="64" t="s">
        <v>204</v>
      </c>
      <c r="D13" s="59" t="s">
        <v>273</v>
      </c>
      <c r="E13" s="65" t="s">
        <v>278</v>
      </c>
      <c r="F13" s="61">
        <v>1.152</v>
      </c>
      <c r="G13" s="12">
        <v>1.152</v>
      </c>
      <c r="H13" s="12">
        <v>1.152</v>
      </c>
      <c r="I13" s="12"/>
      <c r="J13" s="12"/>
      <c r="K13" s="12"/>
      <c r="L13" s="12"/>
      <c r="M13" s="12"/>
      <c r="N13" s="12"/>
      <c r="O13" s="12"/>
      <c r="P13" s="12"/>
      <c r="Q13" s="12"/>
      <c r="R13" s="12"/>
      <c r="S13" s="12"/>
      <c r="T13" s="12"/>
      <c r="U13" s="12"/>
    </row>
    <row r="14" ht="19.9" customHeight="1" spans="1:21">
      <c r="A14" s="64" t="s">
        <v>196</v>
      </c>
      <c r="B14" s="64" t="s">
        <v>199</v>
      </c>
      <c r="C14" s="64" t="s">
        <v>207</v>
      </c>
      <c r="D14" s="59" t="s">
        <v>273</v>
      </c>
      <c r="E14" s="65" t="s">
        <v>279</v>
      </c>
      <c r="F14" s="61">
        <v>0.48</v>
      </c>
      <c r="G14" s="12">
        <v>0.48</v>
      </c>
      <c r="H14" s="12">
        <v>0.48</v>
      </c>
      <c r="I14" s="12"/>
      <c r="J14" s="12"/>
      <c r="K14" s="12"/>
      <c r="L14" s="12"/>
      <c r="M14" s="12"/>
      <c r="N14" s="12"/>
      <c r="O14" s="12"/>
      <c r="P14" s="12"/>
      <c r="Q14" s="12"/>
      <c r="R14" s="12"/>
      <c r="S14" s="12"/>
      <c r="T14" s="12"/>
      <c r="U14" s="12"/>
    </row>
    <row r="15" ht="19.9" customHeight="1" spans="1:21">
      <c r="A15" s="64" t="s">
        <v>210</v>
      </c>
      <c r="B15" s="64" t="s">
        <v>185</v>
      </c>
      <c r="C15" s="64"/>
      <c r="D15" s="59" t="s">
        <v>273</v>
      </c>
      <c r="E15" s="65" t="s">
        <v>280</v>
      </c>
      <c r="F15" s="61">
        <v>19.2</v>
      </c>
      <c r="G15" s="12">
        <v>19.2</v>
      </c>
      <c r="H15" s="12"/>
      <c r="I15" s="12">
        <v>19.2</v>
      </c>
      <c r="J15" s="12"/>
      <c r="K15" s="12"/>
      <c r="L15" s="12"/>
      <c r="M15" s="12"/>
      <c r="N15" s="12"/>
      <c r="O15" s="12"/>
      <c r="P15" s="12"/>
      <c r="Q15" s="12"/>
      <c r="R15" s="12"/>
      <c r="S15" s="12"/>
      <c r="T15" s="12"/>
      <c r="U15" s="12"/>
    </row>
    <row r="16" ht="19.9" customHeight="1" spans="1:21">
      <c r="A16" s="64" t="s">
        <v>210</v>
      </c>
      <c r="B16" s="64" t="s">
        <v>185</v>
      </c>
      <c r="C16" s="64" t="s">
        <v>185</v>
      </c>
      <c r="D16" s="59" t="s">
        <v>273</v>
      </c>
      <c r="E16" s="65" t="s">
        <v>281</v>
      </c>
      <c r="F16" s="61">
        <v>245.073852</v>
      </c>
      <c r="G16" s="12">
        <v>173.073852</v>
      </c>
      <c r="H16" s="12">
        <v>157.54038</v>
      </c>
      <c r="I16" s="12">
        <v>15.533472</v>
      </c>
      <c r="J16" s="12"/>
      <c r="K16" s="12">
        <v>72</v>
      </c>
      <c r="L16" s="12"/>
      <c r="M16" s="12">
        <v>72</v>
      </c>
      <c r="N16" s="12"/>
      <c r="O16" s="12"/>
      <c r="P16" s="12"/>
      <c r="Q16" s="12"/>
      <c r="R16" s="12"/>
      <c r="S16" s="12"/>
      <c r="T16" s="12"/>
      <c r="U16" s="12"/>
    </row>
    <row r="17" ht="19.9" customHeight="1" spans="1:21">
      <c r="A17" s="64" t="s">
        <v>210</v>
      </c>
      <c r="B17" s="64" t="s">
        <v>185</v>
      </c>
      <c r="C17" s="64" t="s">
        <v>207</v>
      </c>
      <c r="D17" s="59" t="s">
        <v>273</v>
      </c>
      <c r="E17" s="65" t="s">
        <v>282</v>
      </c>
      <c r="F17" s="61">
        <v>120</v>
      </c>
      <c r="G17" s="12"/>
      <c r="H17" s="12"/>
      <c r="I17" s="12"/>
      <c r="J17" s="12"/>
      <c r="K17" s="12">
        <v>120</v>
      </c>
      <c r="L17" s="12"/>
      <c r="M17" s="12"/>
      <c r="N17" s="12"/>
      <c r="O17" s="12"/>
      <c r="P17" s="12"/>
      <c r="Q17" s="12"/>
      <c r="R17" s="12"/>
      <c r="S17" s="12">
        <v>120</v>
      </c>
      <c r="T17" s="12"/>
      <c r="U17" s="12"/>
    </row>
    <row r="18" ht="19.9" customHeight="1" spans="1:21">
      <c r="A18" s="64" t="s">
        <v>221</v>
      </c>
      <c r="B18" s="64" t="s">
        <v>193</v>
      </c>
      <c r="C18" s="64" t="s">
        <v>185</v>
      </c>
      <c r="D18" s="59" t="s">
        <v>273</v>
      </c>
      <c r="E18" s="65" t="s">
        <v>283</v>
      </c>
      <c r="F18" s="61">
        <v>14.540004</v>
      </c>
      <c r="G18" s="12">
        <v>14.540004</v>
      </c>
      <c r="H18" s="12">
        <v>14.540004</v>
      </c>
      <c r="I18" s="12"/>
      <c r="J18" s="12"/>
      <c r="K18" s="12"/>
      <c r="L18" s="12"/>
      <c r="M18" s="12"/>
      <c r="N18" s="12"/>
      <c r="O18" s="12"/>
      <c r="P18" s="12"/>
      <c r="Q18" s="12"/>
      <c r="R18" s="12"/>
      <c r="S18" s="12"/>
      <c r="T18" s="12"/>
      <c r="U18" s="12"/>
    </row>
    <row r="19" ht="19.9" customHeight="1" spans="1:21">
      <c r="A19" s="64" t="s">
        <v>228</v>
      </c>
      <c r="B19" s="64" t="s">
        <v>207</v>
      </c>
      <c r="C19" s="64" t="s">
        <v>207</v>
      </c>
      <c r="D19" s="59" t="s">
        <v>273</v>
      </c>
      <c r="E19" s="65" t="s">
        <v>98</v>
      </c>
      <c r="F19" s="61">
        <v>3.96</v>
      </c>
      <c r="G19" s="12">
        <v>3.96</v>
      </c>
      <c r="H19" s="12"/>
      <c r="I19" s="12"/>
      <c r="J19" s="12">
        <v>3.96</v>
      </c>
      <c r="K19" s="12"/>
      <c r="L19" s="12"/>
      <c r="M19" s="12"/>
      <c r="N19" s="12"/>
      <c r="O19" s="12"/>
      <c r="P19" s="12"/>
      <c r="Q19" s="12"/>
      <c r="R19" s="12"/>
      <c r="S19" s="12"/>
      <c r="T19" s="12"/>
      <c r="U19" s="12"/>
    </row>
    <row r="20" ht="19.9" customHeight="1" spans="1:21">
      <c r="A20" s="63"/>
      <c r="B20" s="63"/>
      <c r="C20" s="63"/>
      <c r="D20" s="60" t="s">
        <v>158</v>
      </c>
      <c r="E20" s="60" t="s">
        <v>159</v>
      </c>
      <c r="F20" s="71">
        <v>233.952252</v>
      </c>
      <c r="G20" s="47">
        <v>143.232252</v>
      </c>
      <c r="H20" s="47">
        <v>105.452892</v>
      </c>
      <c r="I20" s="47">
        <v>14.67936</v>
      </c>
      <c r="J20" s="47">
        <v>23.1</v>
      </c>
      <c r="K20" s="47">
        <v>90.72</v>
      </c>
      <c r="L20" s="47">
        <v>0</v>
      </c>
      <c r="M20" s="47">
        <v>64</v>
      </c>
      <c r="N20" s="47">
        <v>1.72</v>
      </c>
      <c r="O20" s="47"/>
      <c r="P20" s="47"/>
      <c r="Q20" s="47">
        <v>25</v>
      </c>
      <c r="R20" s="47"/>
      <c r="S20" s="47"/>
      <c r="T20" s="47"/>
      <c r="U20" s="47"/>
    </row>
    <row r="21" ht="19.9" customHeight="1" spans="1:21">
      <c r="A21" s="64" t="s">
        <v>179</v>
      </c>
      <c r="B21" s="64" t="s">
        <v>182</v>
      </c>
      <c r="C21" s="64" t="s">
        <v>193</v>
      </c>
      <c r="D21" s="59" t="s">
        <v>284</v>
      </c>
      <c r="E21" s="65" t="s">
        <v>285</v>
      </c>
      <c r="F21" s="61">
        <v>23.1</v>
      </c>
      <c r="G21" s="12">
        <v>23.1</v>
      </c>
      <c r="H21" s="12"/>
      <c r="I21" s="12"/>
      <c r="J21" s="12">
        <v>23.1</v>
      </c>
      <c r="K21" s="12"/>
      <c r="L21" s="12"/>
      <c r="M21" s="12"/>
      <c r="N21" s="12"/>
      <c r="O21" s="12"/>
      <c r="P21" s="12"/>
      <c r="Q21" s="12"/>
      <c r="R21" s="12"/>
      <c r="S21" s="12"/>
      <c r="T21" s="12"/>
      <c r="U21" s="12"/>
    </row>
    <row r="22" ht="19.9" customHeight="1" spans="1:21">
      <c r="A22" s="64" t="s">
        <v>179</v>
      </c>
      <c r="B22" s="64" t="s">
        <v>182</v>
      </c>
      <c r="C22" s="64" t="s">
        <v>182</v>
      </c>
      <c r="D22" s="59" t="s">
        <v>284</v>
      </c>
      <c r="E22" s="65" t="s">
        <v>275</v>
      </c>
      <c r="F22" s="61">
        <v>9.721728</v>
      </c>
      <c r="G22" s="12">
        <v>9.721728</v>
      </c>
      <c r="H22" s="12">
        <v>9.721728</v>
      </c>
      <c r="I22" s="12"/>
      <c r="J22" s="12"/>
      <c r="K22" s="12"/>
      <c r="L22" s="12"/>
      <c r="M22" s="12"/>
      <c r="N22" s="12"/>
      <c r="O22" s="12"/>
      <c r="P22" s="12"/>
      <c r="Q22" s="12"/>
      <c r="R22" s="12"/>
      <c r="S22" s="12"/>
      <c r="T22" s="12"/>
      <c r="U22" s="12"/>
    </row>
    <row r="23" ht="19.9" customHeight="1" spans="1:21">
      <c r="A23" s="64" t="s">
        <v>179</v>
      </c>
      <c r="B23" s="64" t="s">
        <v>182</v>
      </c>
      <c r="C23" s="64" t="s">
        <v>207</v>
      </c>
      <c r="D23" s="59" t="s">
        <v>284</v>
      </c>
      <c r="E23" s="65" t="s">
        <v>286</v>
      </c>
      <c r="F23" s="61">
        <v>1.72</v>
      </c>
      <c r="G23" s="12"/>
      <c r="H23" s="12"/>
      <c r="I23" s="12"/>
      <c r="J23" s="12"/>
      <c r="K23" s="12">
        <v>1.72</v>
      </c>
      <c r="L23" s="12"/>
      <c r="M23" s="12"/>
      <c r="N23" s="12">
        <v>1.72</v>
      </c>
      <c r="O23" s="12"/>
      <c r="P23" s="12"/>
      <c r="Q23" s="12"/>
      <c r="R23" s="12"/>
      <c r="S23" s="12"/>
      <c r="T23" s="12"/>
      <c r="U23" s="12"/>
    </row>
    <row r="24" ht="19.9" customHeight="1" spans="1:21">
      <c r="A24" s="64" t="s">
        <v>179</v>
      </c>
      <c r="B24" s="64" t="s">
        <v>190</v>
      </c>
      <c r="C24" s="64" t="s">
        <v>193</v>
      </c>
      <c r="D24" s="59" t="s">
        <v>284</v>
      </c>
      <c r="E24" s="65" t="s">
        <v>276</v>
      </c>
      <c r="F24" s="61">
        <v>0.607608</v>
      </c>
      <c r="G24" s="12">
        <v>0.607608</v>
      </c>
      <c r="H24" s="12">
        <v>0.607608</v>
      </c>
      <c r="I24" s="12"/>
      <c r="J24" s="12"/>
      <c r="K24" s="12"/>
      <c r="L24" s="12"/>
      <c r="M24" s="12"/>
      <c r="N24" s="12"/>
      <c r="O24" s="12"/>
      <c r="P24" s="12"/>
      <c r="Q24" s="12"/>
      <c r="R24" s="12"/>
      <c r="S24" s="12"/>
      <c r="T24" s="12"/>
      <c r="U24" s="12"/>
    </row>
    <row r="25" ht="19.9" customHeight="1" spans="1:21">
      <c r="A25" s="64" t="s">
        <v>196</v>
      </c>
      <c r="B25" s="64" t="s">
        <v>199</v>
      </c>
      <c r="C25" s="64" t="s">
        <v>204</v>
      </c>
      <c r="D25" s="59" t="s">
        <v>284</v>
      </c>
      <c r="E25" s="65" t="s">
        <v>278</v>
      </c>
      <c r="F25" s="61">
        <v>0.576</v>
      </c>
      <c r="G25" s="12">
        <v>0.576</v>
      </c>
      <c r="H25" s="12">
        <v>0.576</v>
      </c>
      <c r="I25" s="12"/>
      <c r="J25" s="12"/>
      <c r="K25" s="12"/>
      <c r="L25" s="12"/>
      <c r="M25" s="12"/>
      <c r="N25" s="12"/>
      <c r="O25" s="12"/>
      <c r="P25" s="12"/>
      <c r="Q25" s="12"/>
      <c r="R25" s="12"/>
      <c r="S25" s="12"/>
      <c r="T25" s="12"/>
      <c r="U25" s="12"/>
    </row>
    <row r="26" ht="19.9" customHeight="1" spans="1:21">
      <c r="A26" s="64" t="s">
        <v>196</v>
      </c>
      <c r="B26" s="64" t="s">
        <v>199</v>
      </c>
      <c r="C26" s="64" t="s">
        <v>207</v>
      </c>
      <c r="D26" s="59" t="s">
        <v>284</v>
      </c>
      <c r="E26" s="65" t="s">
        <v>279</v>
      </c>
      <c r="F26" s="61">
        <v>0.24</v>
      </c>
      <c r="G26" s="12">
        <v>0.24</v>
      </c>
      <c r="H26" s="12">
        <v>0.24</v>
      </c>
      <c r="I26" s="12"/>
      <c r="J26" s="12"/>
      <c r="K26" s="12"/>
      <c r="L26" s="12"/>
      <c r="M26" s="12"/>
      <c r="N26" s="12"/>
      <c r="O26" s="12"/>
      <c r="P26" s="12"/>
      <c r="Q26" s="12"/>
      <c r="R26" s="12"/>
      <c r="S26" s="12"/>
      <c r="T26" s="12"/>
      <c r="U26" s="12"/>
    </row>
    <row r="27" ht="19.9" customHeight="1" spans="1:21">
      <c r="A27" s="64" t="s">
        <v>210</v>
      </c>
      <c r="B27" s="64" t="s">
        <v>185</v>
      </c>
      <c r="C27" s="64" t="s">
        <v>185</v>
      </c>
      <c r="D27" s="59" t="s">
        <v>284</v>
      </c>
      <c r="E27" s="65" t="s">
        <v>281</v>
      </c>
      <c r="F27" s="61">
        <v>56</v>
      </c>
      <c r="G27" s="12">
        <v>12</v>
      </c>
      <c r="H27" s="12"/>
      <c r="I27" s="12">
        <v>12</v>
      </c>
      <c r="J27" s="12"/>
      <c r="K27" s="12">
        <v>44</v>
      </c>
      <c r="L27" s="12"/>
      <c r="M27" s="12">
        <v>44</v>
      </c>
      <c r="N27" s="12"/>
      <c r="O27" s="12"/>
      <c r="P27" s="12"/>
      <c r="Q27" s="12"/>
      <c r="R27" s="12"/>
      <c r="S27" s="12"/>
      <c r="T27" s="12"/>
      <c r="U27" s="12"/>
    </row>
    <row r="28" ht="19.9" customHeight="1" spans="1:21">
      <c r="A28" s="64" t="s">
        <v>210</v>
      </c>
      <c r="B28" s="64" t="s">
        <v>185</v>
      </c>
      <c r="C28" s="64" t="s">
        <v>240</v>
      </c>
      <c r="D28" s="59" t="s">
        <v>284</v>
      </c>
      <c r="E28" s="65" t="s">
        <v>287</v>
      </c>
      <c r="F28" s="61">
        <v>109.69562</v>
      </c>
      <c r="G28" s="12">
        <v>89.69562</v>
      </c>
      <c r="H28" s="12">
        <v>87.01626</v>
      </c>
      <c r="I28" s="12">
        <v>2.67936</v>
      </c>
      <c r="J28" s="12"/>
      <c r="K28" s="12">
        <v>20</v>
      </c>
      <c r="L28" s="12"/>
      <c r="M28" s="12">
        <v>20</v>
      </c>
      <c r="N28" s="12"/>
      <c r="O28" s="12"/>
      <c r="P28" s="12"/>
      <c r="Q28" s="12"/>
      <c r="R28" s="12"/>
      <c r="S28" s="12"/>
      <c r="T28" s="12"/>
      <c r="U28" s="12"/>
    </row>
    <row r="29" ht="19.9" customHeight="1" spans="1:21">
      <c r="A29" s="64" t="s">
        <v>210</v>
      </c>
      <c r="B29" s="64" t="s">
        <v>185</v>
      </c>
      <c r="C29" s="64" t="s">
        <v>207</v>
      </c>
      <c r="D29" s="59" t="s">
        <v>284</v>
      </c>
      <c r="E29" s="65" t="s">
        <v>282</v>
      </c>
      <c r="F29" s="61">
        <v>25</v>
      </c>
      <c r="G29" s="12"/>
      <c r="H29" s="12"/>
      <c r="I29" s="12"/>
      <c r="J29" s="12"/>
      <c r="K29" s="12">
        <v>25</v>
      </c>
      <c r="L29" s="12"/>
      <c r="M29" s="12"/>
      <c r="N29" s="12"/>
      <c r="O29" s="12"/>
      <c r="P29" s="12"/>
      <c r="Q29" s="12">
        <v>25</v>
      </c>
      <c r="R29" s="12"/>
      <c r="S29" s="12"/>
      <c r="T29" s="12"/>
      <c r="U29" s="12"/>
    </row>
    <row r="30" ht="19.9" customHeight="1" spans="1:21">
      <c r="A30" s="64" t="s">
        <v>221</v>
      </c>
      <c r="B30" s="64" t="s">
        <v>193</v>
      </c>
      <c r="C30" s="64" t="s">
        <v>185</v>
      </c>
      <c r="D30" s="59" t="s">
        <v>284</v>
      </c>
      <c r="E30" s="65" t="s">
        <v>283</v>
      </c>
      <c r="F30" s="61">
        <v>7.291296</v>
      </c>
      <c r="G30" s="12">
        <v>7.291296</v>
      </c>
      <c r="H30" s="12">
        <v>7.291296</v>
      </c>
      <c r="I30" s="12"/>
      <c r="J30" s="12"/>
      <c r="K30" s="12"/>
      <c r="L30" s="12"/>
      <c r="M30" s="12"/>
      <c r="N30" s="12"/>
      <c r="O30" s="12"/>
      <c r="P30" s="12"/>
      <c r="Q30" s="12"/>
      <c r="R30" s="12"/>
      <c r="S30" s="12"/>
      <c r="T30" s="12"/>
      <c r="U30" s="12"/>
    </row>
    <row r="31" ht="19.9" customHeight="1" spans="1:21">
      <c r="A31" s="63"/>
      <c r="B31" s="63"/>
      <c r="C31" s="63"/>
      <c r="D31" s="60" t="s">
        <v>160</v>
      </c>
      <c r="E31" s="60" t="s">
        <v>161</v>
      </c>
      <c r="F31" s="71">
        <v>620.092002</v>
      </c>
      <c r="G31" s="47">
        <v>390.092002</v>
      </c>
      <c r="H31" s="47">
        <v>258.434946</v>
      </c>
      <c r="I31" s="47">
        <v>35.407056</v>
      </c>
      <c r="J31" s="47">
        <v>96.25</v>
      </c>
      <c r="K31" s="47">
        <v>230</v>
      </c>
      <c r="L31" s="47">
        <v>0</v>
      </c>
      <c r="M31" s="47">
        <v>230</v>
      </c>
      <c r="N31" s="47"/>
      <c r="O31" s="47"/>
      <c r="P31" s="47"/>
      <c r="Q31" s="47"/>
      <c r="R31" s="47"/>
      <c r="S31" s="47"/>
      <c r="T31" s="47"/>
      <c r="U31" s="47"/>
    </row>
    <row r="32" ht="19.9" customHeight="1" spans="1:21">
      <c r="A32" s="64" t="s">
        <v>179</v>
      </c>
      <c r="B32" s="64" t="s">
        <v>182</v>
      </c>
      <c r="C32" s="64" t="s">
        <v>193</v>
      </c>
      <c r="D32" s="59" t="s">
        <v>288</v>
      </c>
      <c r="E32" s="65" t="s">
        <v>285</v>
      </c>
      <c r="F32" s="61">
        <v>96.25</v>
      </c>
      <c r="G32" s="12">
        <v>96.25</v>
      </c>
      <c r="H32" s="12"/>
      <c r="I32" s="12"/>
      <c r="J32" s="12">
        <v>96.25</v>
      </c>
      <c r="K32" s="12"/>
      <c r="L32" s="12"/>
      <c r="M32" s="12"/>
      <c r="N32" s="12"/>
      <c r="O32" s="12"/>
      <c r="P32" s="12"/>
      <c r="Q32" s="12"/>
      <c r="R32" s="12"/>
      <c r="S32" s="12"/>
      <c r="T32" s="12"/>
      <c r="U32" s="12"/>
    </row>
    <row r="33" ht="19.9" customHeight="1" spans="1:21">
      <c r="A33" s="64" t="s">
        <v>179</v>
      </c>
      <c r="B33" s="64" t="s">
        <v>182</v>
      </c>
      <c r="C33" s="64" t="s">
        <v>182</v>
      </c>
      <c r="D33" s="59" t="s">
        <v>288</v>
      </c>
      <c r="E33" s="65" t="s">
        <v>275</v>
      </c>
      <c r="F33" s="61">
        <v>23.843904</v>
      </c>
      <c r="G33" s="12">
        <v>23.843904</v>
      </c>
      <c r="H33" s="12">
        <v>23.843904</v>
      </c>
      <c r="I33" s="12"/>
      <c r="J33" s="12"/>
      <c r="K33" s="12"/>
      <c r="L33" s="12"/>
      <c r="M33" s="12"/>
      <c r="N33" s="12"/>
      <c r="O33" s="12"/>
      <c r="P33" s="12"/>
      <c r="Q33" s="12"/>
      <c r="R33" s="12"/>
      <c r="S33" s="12"/>
      <c r="T33" s="12"/>
      <c r="U33" s="12"/>
    </row>
    <row r="34" ht="19.9" customHeight="1" spans="1:21">
      <c r="A34" s="64" t="s">
        <v>179</v>
      </c>
      <c r="B34" s="64" t="s">
        <v>190</v>
      </c>
      <c r="C34" s="64" t="s">
        <v>193</v>
      </c>
      <c r="D34" s="59" t="s">
        <v>288</v>
      </c>
      <c r="E34" s="65" t="s">
        <v>276</v>
      </c>
      <c r="F34" s="61">
        <v>1.490244</v>
      </c>
      <c r="G34" s="12">
        <v>1.490244</v>
      </c>
      <c r="H34" s="12">
        <v>1.490244</v>
      </c>
      <c r="I34" s="12"/>
      <c r="J34" s="12"/>
      <c r="K34" s="12"/>
      <c r="L34" s="12"/>
      <c r="M34" s="12"/>
      <c r="N34" s="12"/>
      <c r="O34" s="12"/>
      <c r="P34" s="12"/>
      <c r="Q34" s="12"/>
      <c r="R34" s="12"/>
      <c r="S34" s="12"/>
      <c r="T34" s="12"/>
      <c r="U34" s="12"/>
    </row>
    <row r="35" ht="19.9" customHeight="1" spans="1:21">
      <c r="A35" s="64" t="s">
        <v>196</v>
      </c>
      <c r="B35" s="64" t="s">
        <v>199</v>
      </c>
      <c r="C35" s="64" t="s">
        <v>193</v>
      </c>
      <c r="D35" s="59" t="s">
        <v>288</v>
      </c>
      <c r="E35" s="65" t="s">
        <v>289</v>
      </c>
      <c r="F35" s="61">
        <v>11.17683</v>
      </c>
      <c r="G35" s="12">
        <v>11.17683</v>
      </c>
      <c r="H35" s="12">
        <v>11.17683</v>
      </c>
      <c r="I35" s="12"/>
      <c r="J35" s="12"/>
      <c r="K35" s="12"/>
      <c r="L35" s="12"/>
      <c r="M35" s="12"/>
      <c r="N35" s="12"/>
      <c r="O35" s="12"/>
      <c r="P35" s="12"/>
      <c r="Q35" s="12"/>
      <c r="R35" s="12"/>
      <c r="S35" s="12"/>
      <c r="T35" s="12"/>
      <c r="U35" s="12"/>
    </row>
    <row r="36" ht="19.9" customHeight="1" spans="1:21">
      <c r="A36" s="64" t="s">
        <v>196</v>
      </c>
      <c r="B36" s="64" t="s">
        <v>199</v>
      </c>
      <c r="C36" s="64" t="s">
        <v>204</v>
      </c>
      <c r="D36" s="59" t="s">
        <v>288</v>
      </c>
      <c r="E36" s="65" t="s">
        <v>278</v>
      </c>
      <c r="F36" s="61">
        <v>1.764</v>
      </c>
      <c r="G36" s="12">
        <v>1.764</v>
      </c>
      <c r="H36" s="12">
        <v>1.764</v>
      </c>
      <c r="I36" s="12"/>
      <c r="J36" s="12"/>
      <c r="K36" s="12"/>
      <c r="L36" s="12"/>
      <c r="M36" s="12"/>
      <c r="N36" s="12"/>
      <c r="O36" s="12"/>
      <c r="P36" s="12"/>
      <c r="Q36" s="12"/>
      <c r="R36" s="12"/>
      <c r="S36" s="12"/>
      <c r="T36" s="12"/>
      <c r="U36" s="12"/>
    </row>
    <row r="37" ht="19.9" customHeight="1" spans="1:21">
      <c r="A37" s="64" t="s">
        <v>196</v>
      </c>
      <c r="B37" s="64" t="s">
        <v>199</v>
      </c>
      <c r="C37" s="64" t="s">
        <v>207</v>
      </c>
      <c r="D37" s="59" t="s">
        <v>288</v>
      </c>
      <c r="E37" s="65" t="s">
        <v>279</v>
      </c>
      <c r="F37" s="61">
        <v>0.735</v>
      </c>
      <c r="G37" s="12">
        <v>0.735</v>
      </c>
      <c r="H37" s="12">
        <v>0.735</v>
      </c>
      <c r="I37" s="12"/>
      <c r="J37" s="12"/>
      <c r="K37" s="12"/>
      <c r="L37" s="12"/>
      <c r="M37" s="12"/>
      <c r="N37" s="12"/>
      <c r="O37" s="12"/>
      <c r="P37" s="12"/>
      <c r="Q37" s="12"/>
      <c r="R37" s="12"/>
      <c r="S37" s="12"/>
      <c r="T37" s="12"/>
      <c r="U37" s="12"/>
    </row>
    <row r="38" ht="19.9" customHeight="1" spans="1:21">
      <c r="A38" s="64" t="s">
        <v>210</v>
      </c>
      <c r="B38" s="64" t="s">
        <v>185</v>
      </c>
      <c r="C38" s="64"/>
      <c r="D38" s="59" t="s">
        <v>288</v>
      </c>
      <c r="E38" s="65" t="s">
        <v>280</v>
      </c>
      <c r="F38" s="61">
        <v>28.8</v>
      </c>
      <c r="G38" s="12">
        <v>28.8</v>
      </c>
      <c r="H38" s="12"/>
      <c r="I38" s="12">
        <v>28.8</v>
      </c>
      <c r="J38" s="12"/>
      <c r="K38" s="12"/>
      <c r="L38" s="12"/>
      <c r="M38" s="12"/>
      <c r="N38" s="12"/>
      <c r="O38" s="12"/>
      <c r="P38" s="12"/>
      <c r="Q38" s="12"/>
      <c r="R38" s="12"/>
      <c r="S38" s="12"/>
      <c r="T38" s="12"/>
      <c r="U38" s="12"/>
    </row>
    <row r="39" ht="19.9" customHeight="1" spans="1:21">
      <c r="A39" s="64" t="s">
        <v>210</v>
      </c>
      <c r="B39" s="64" t="s">
        <v>185</v>
      </c>
      <c r="C39" s="64" t="s">
        <v>185</v>
      </c>
      <c r="D39" s="59" t="s">
        <v>288</v>
      </c>
      <c r="E39" s="65" t="s">
        <v>281</v>
      </c>
      <c r="F39" s="61">
        <v>208.149096</v>
      </c>
      <c r="G39" s="12">
        <v>208.149096</v>
      </c>
      <c r="H39" s="12">
        <v>201.54204</v>
      </c>
      <c r="I39" s="12">
        <v>6.607056</v>
      </c>
      <c r="J39" s="12"/>
      <c r="K39" s="12"/>
      <c r="L39" s="12"/>
      <c r="M39" s="12"/>
      <c r="N39" s="12"/>
      <c r="O39" s="12"/>
      <c r="P39" s="12"/>
      <c r="Q39" s="12"/>
      <c r="R39" s="12"/>
      <c r="S39" s="12"/>
      <c r="T39" s="12"/>
      <c r="U39" s="12"/>
    </row>
    <row r="40" ht="19.9" customHeight="1" spans="1:21">
      <c r="A40" s="64" t="s">
        <v>210</v>
      </c>
      <c r="B40" s="64" t="s">
        <v>185</v>
      </c>
      <c r="C40" s="64" t="s">
        <v>246</v>
      </c>
      <c r="D40" s="59" t="s">
        <v>288</v>
      </c>
      <c r="E40" s="65" t="s">
        <v>290</v>
      </c>
      <c r="F40" s="61">
        <v>230</v>
      </c>
      <c r="G40" s="12"/>
      <c r="H40" s="12"/>
      <c r="I40" s="12"/>
      <c r="J40" s="12"/>
      <c r="K40" s="12">
        <v>230</v>
      </c>
      <c r="L40" s="12"/>
      <c r="M40" s="12">
        <v>230</v>
      </c>
      <c r="N40" s="12"/>
      <c r="O40" s="12"/>
      <c r="P40" s="12"/>
      <c r="Q40" s="12"/>
      <c r="R40" s="12"/>
      <c r="S40" s="12"/>
      <c r="T40" s="12"/>
      <c r="U40" s="12"/>
    </row>
    <row r="41" ht="19.9" customHeight="1" spans="1:21">
      <c r="A41" s="64" t="s">
        <v>221</v>
      </c>
      <c r="B41" s="64" t="s">
        <v>193</v>
      </c>
      <c r="C41" s="64" t="s">
        <v>185</v>
      </c>
      <c r="D41" s="59" t="s">
        <v>288</v>
      </c>
      <c r="E41" s="65" t="s">
        <v>283</v>
      </c>
      <c r="F41" s="61">
        <v>17.882928</v>
      </c>
      <c r="G41" s="12">
        <v>17.882928</v>
      </c>
      <c r="H41" s="12">
        <v>17.882928</v>
      </c>
      <c r="I41" s="12"/>
      <c r="J41" s="12"/>
      <c r="K41" s="12"/>
      <c r="L41" s="12"/>
      <c r="M41" s="12"/>
      <c r="N41" s="12"/>
      <c r="O41" s="12"/>
      <c r="P41" s="12"/>
      <c r="Q41" s="12"/>
      <c r="R41" s="12"/>
      <c r="S41" s="12"/>
      <c r="T41" s="12"/>
      <c r="U41" s="12"/>
    </row>
    <row r="42" ht="19.9" customHeight="1" spans="1:21">
      <c r="A42" s="63"/>
      <c r="B42" s="63"/>
      <c r="C42" s="63"/>
      <c r="D42" s="60" t="s">
        <v>162</v>
      </c>
      <c r="E42" s="60" t="s">
        <v>163</v>
      </c>
      <c r="F42" s="71">
        <v>126.126896</v>
      </c>
      <c r="G42" s="47">
        <v>68.126896</v>
      </c>
      <c r="H42" s="47">
        <v>56.835216</v>
      </c>
      <c r="I42" s="47">
        <v>7.44168</v>
      </c>
      <c r="J42" s="47">
        <v>3.85</v>
      </c>
      <c r="K42" s="47">
        <v>58</v>
      </c>
      <c r="L42" s="47">
        <v>0</v>
      </c>
      <c r="M42" s="47">
        <v>58</v>
      </c>
      <c r="N42" s="47"/>
      <c r="O42" s="47"/>
      <c r="P42" s="47"/>
      <c r="Q42" s="47"/>
      <c r="R42" s="47"/>
      <c r="S42" s="47"/>
      <c r="T42" s="47"/>
      <c r="U42" s="47"/>
    </row>
    <row r="43" ht="19.9" customHeight="1" spans="1:21">
      <c r="A43" s="64" t="s">
        <v>179</v>
      </c>
      <c r="B43" s="64" t="s">
        <v>182</v>
      </c>
      <c r="C43" s="64" t="s">
        <v>182</v>
      </c>
      <c r="D43" s="59" t="s">
        <v>291</v>
      </c>
      <c r="E43" s="65" t="s">
        <v>275</v>
      </c>
      <c r="F43" s="61">
        <v>5.324544</v>
      </c>
      <c r="G43" s="12">
        <v>5.324544</v>
      </c>
      <c r="H43" s="12">
        <v>5.324544</v>
      </c>
      <c r="I43" s="12"/>
      <c r="J43" s="12"/>
      <c r="K43" s="12"/>
      <c r="L43" s="12"/>
      <c r="M43" s="12"/>
      <c r="N43" s="12"/>
      <c r="O43" s="12"/>
      <c r="P43" s="12"/>
      <c r="Q43" s="12"/>
      <c r="R43" s="12"/>
      <c r="S43" s="12"/>
      <c r="T43" s="12"/>
      <c r="U43" s="12"/>
    </row>
    <row r="44" ht="19.9" customHeight="1" spans="1:21">
      <c r="A44" s="64" t="s">
        <v>179</v>
      </c>
      <c r="B44" s="64" t="s">
        <v>190</v>
      </c>
      <c r="C44" s="64" t="s">
        <v>193</v>
      </c>
      <c r="D44" s="59" t="s">
        <v>291</v>
      </c>
      <c r="E44" s="65" t="s">
        <v>276</v>
      </c>
      <c r="F44" s="61">
        <v>0.332784</v>
      </c>
      <c r="G44" s="12">
        <v>0.332784</v>
      </c>
      <c r="H44" s="12">
        <v>0.332784</v>
      </c>
      <c r="I44" s="12"/>
      <c r="J44" s="12"/>
      <c r="K44" s="12"/>
      <c r="L44" s="12"/>
      <c r="M44" s="12"/>
      <c r="N44" s="12"/>
      <c r="O44" s="12"/>
      <c r="P44" s="12"/>
      <c r="Q44" s="12"/>
      <c r="R44" s="12"/>
      <c r="S44" s="12"/>
      <c r="T44" s="12"/>
      <c r="U44" s="12"/>
    </row>
    <row r="45" ht="19.9" customHeight="1" spans="1:21">
      <c r="A45" s="64" t="s">
        <v>196</v>
      </c>
      <c r="B45" s="64" t="s">
        <v>199</v>
      </c>
      <c r="C45" s="64" t="s">
        <v>193</v>
      </c>
      <c r="D45" s="59" t="s">
        <v>291</v>
      </c>
      <c r="E45" s="65" t="s">
        <v>289</v>
      </c>
      <c r="F45" s="61">
        <v>2.49588</v>
      </c>
      <c r="G45" s="12">
        <v>2.49588</v>
      </c>
      <c r="H45" s="12">
        <v>2.49588</v>
      </c>
      <c r="I45" s="12"/>
      <c r="J45" s="12"/>
      <c r="K45" s="12"/>
      <c r="L45" s="12"/>
      <c r="M45" s="12"/>
      <c r="N45" s="12"/>
      <c r="O45" s="12"/>
      <c r="P45" s="12"/>
      <c r="Q45" s="12"/>
      <c r="R45" s="12"/>
      <c r="S45" s="12"/>
      <c r="T45" s="12"/>
      <c r="U45" s="12"/>
    </row>
    <row r="46" ht="19.9" customHeight="1" spans="1:21">
      <c r="A46" s="64" t="s">
        <v>196</v>
      </c>
      <c r="B46" s="64" t="s">
        <v>199</v>
      </c>
      <c r="C46" s="64" t="s">
        <v>204</v>
      </c>
      <c r="D46" s="59" t="s">
        <v>291</v>
      </c>
      <c r="E46" s="65" t="s">
        <v>278</v>
      </c>
      <c r="F46" s="61">
        <v>0.216</v>
      </c>
      <c r="G46" s="12">
        <v>0.216</v>
      </c>
      <c r="H46" s="12">
        <v>0.216</v>
      </c>
      <c r="I46" s="12"/>
      <c r="J46" s="12"/>
      <c r="K46" s="12"/>
      <c r="L46" s="12"/>
      <c r="M46" s="12"/>
      <c r="N46" s="12"/>
      <c r="O46" s="12"/>
      <c r="P46" s="12"/>
      <c r="Q46" s="12"/>
      <c r="R46" s="12"/>
      <c r="S46" s="12"/>
      <c r="T46" s="12"/>
      <c r="U46" s="12"/>
    </row>
    <row r="47" ht="19.9" customHeight="1" spans="1:21">
      <c r="A47" s="64" t="s">
        <v>196</v>
      </c>
      <c r="B47" s="64" t="s">
        <v>199</v>
      </c>
      <c r="C47" s="64" t="s">
        <v>207</v>
      </c>
      <c r="D47" s="59" t="s">
        <v>291</v>
      </c>
      <c r="E47" s="65" t="s">
        <v>279</v>
      </c>
      <c r="F47" s="61">
        <v>0.09</v>
      </c>
      <c r="G47" s="12">
        <v>0.09</v>
      </c>
      <c r="H47" s="12">
        <v>0.09</v>
      </c>
      <c r="I47" s="12"/>
      <c r="J47" s="12"/>
      <c r="K47" s="12"/>
      <c r="L47" s="12"/>
      <c r="M47" s="12"/>
      <c r="N47" s="12"/>
      <c r="O47" s="12"/>
      <c r="P47" s="12"/>
      <c r="Q47" s="12"/>
      <c r="R47" s="12"/>
      <c r="S47" s="12"/>
      <c r="T47" s="12"/>
      <c r="U47" s="12"/>
    </row>
    <row r="48" ht="19.9" customHeight="1" spans="1:21">
      <c r="A48" s="64" t="s">
        <v>210</v>
      </c>
      <c r="B48" s="64"/>
      <c r="C48" s="64"/>
      <c r="D48" s="59" t="s">
        <v>291</v>
      </c>
      <c r="E48" s="65" t="s">
        <v>292</v>
      </c>
      <c r="F48" s="61">
        <v>1</v>
      </c>
      <c r="G48" s="12">
        <v>1</v>
      </c>
      <c r="H48" s="12"/>
      <c r="I48" s="12">
        <v>1</v>
      </c>
      <c r="J48" s="12"/>
      <c r="K48" s="12"/>
      <c r="L48" s="12"/>
      <c r="M48" s="12"/>
      <c r="N48" s="12"/>
      <c r="O48" s="12"/>
      <c r="P48" s="12"/>
      <c r="Q48" s="12"/>
      <c r="R48" s="12"/>
      <c r="S48" s="12"/>
      <c r="T48" s="12"/>
      <c r="U48" s="12"/>
    </row>
    <row r="49" ht="19.9" customHeight="1" spans="1:21">
      <c r="A49" s="64" t="s">
        <v>210</v>
      </c>
      <c r="B49" s="64" t="s">
        <v>185</v>
      </c>
      <c r="C49" s="64"/>
      <c r="D49" s="59" t="s">
        <v>291</v>
      </c>
      <c r="E49" s="65" t="s">
        <v>280</v>
      </c>
      <c r="F49" s="61">
        <v>5</v>
      </c>
      <c r="G49" s="12">
        <v>5</v>
      </c>
      <c r="H49" s="12"/>
      <c r="I49" s="12">
        <v>5</v>
      </c>
      <c r="J49" s="12"/>
      <c r="K49" s="12"/>
      <c r="L49" s="12"/>
      <c r="M49" s="12"/>
      <c r="N49" s="12"/>
      <c r="O49" s="12"/>
      <c r="P49" s="12"/>
      <c r="Q49" s="12"/>
      <c r="R49" s="12"/>
      <c r="S49" s="12"/>
      <c r="T49" s="12"/>
      <c r="U49" s="12"/>
    </row>
    <row r="50" ht="19.9" customHeight="1" spans="1:21">
      <c r="A50" s="64" t="s">
        <v>210</v>
      </c>
      <c r="B50" s="64" t="s">
        <v>185</v>
      </c>
      <c r="C50" s="64" t="s">
        <v>185</v>
      </c>
      <c r="D50" s="59" t="s">
        <v>291</v>
      </c>
      <c r="E50" s="65" t="s">
        <v>281</v>
      </c>
      <c r="F50" s="61">
        <v>107.67428</v>
      </c>
      <c r="G50" s="12">
        <v>49.67428</v>
      </c>
      <c r="H50" s="12">
        <v>44.3826</v>
      </c>
      <c r="I50" s="12">
        <v>1.44168</v>
      </c>
      <c r="J50" s="12">
        <v>3.85</v>
      </c>
      <c r="K50" s="12">
        <v>58</v>
      </c>
      <c r="L50" s="12"/>
      <c r="M50" s="12">
        <v>58</v>
      </c>
      <c r="N50" s="12"/>
      <c r="O50" s="12"/>
      <c r="P50" s="12"/>
      <c r="Q50" s="12"/>
      <c r="R50" s="12"/>
      <c r="S50" s="12"/>
      <c r="T50" s="12"/>
      <c r="U50" s="12"/>
    </row>
    <row r="51" ht="19.9" customHeight="1" spans="1:21">
      <c r="A51" s="64" t="s">
        <v>221</v>
      </c>
      <c r="B51" s="64" t="s">
        <v>193</v>
      </c>
      <c r="C51" s="64" t="s">
        <v>185</v>
      </c>
      <c r="D51" s="59" t="s">
        <v>291</v>
      </c>
      <c r="E51" s="65" t="s">
        <v>283</v>
      </c>
      <c r="F51" s="61">
        <v>3.993408</v>
      </c>
      <c r="G51" s="12">
        <v>3.993408</v>
      </c>
      <c r="H51" s="12">
        <v>3.993408</v>
      </c>
      <c r="I51" s="12"/>
      <c r="J51" s="12"/>
      <c r="K51" s="12"/>
      <c r="L51" s="12"/>
      <c r="M51" s="12"/>
      <c r="N51" s="12"/>
      <c r="O51" s="12"/>
      <c r="P51" s="12"/>
      <c r="Q51" s="12"/>
      <c r="R51" s="12"/>
      <c r="S51" s="12"/>
      <c r="T51" s="12"/>
      <c r="U51" s="12"/>
    </row>
    <row r="52" ht="19.9" customHeight="1" spans="1:21">
      <c r="A52" s="63"/>
      <c r="B52" s="63"/>
      <c r="C52" s="63"/>
      <c r="D52" s="60" t="s">
        <v>164</v>
      </c>
      <c r="E52" s="60" t="s">
        <v>165</v>
      </c>
      <c r="F52" s="71">
        <v>1255.03169</v>
      </c>
      <c r="G52" s="47">
        <v>1068.03169</v>
      </c>
      <c r="H52" s="47">
        <v>937.161642</v>
      </c>
      <c r="I52" s="47">
        <v>127.020048</v>
      </c>
      <c r="J52" s="47">
        <v>3.85</v>
      </c>
      <c r="K52" s="47">
        <v>187</v>
      </c>
      <c r="L52" s="47">
        <v>87</v>
      </c>
      <c r="M52" s="47">
        <v>100</v>
      </c>
      <c r="N52" s="47"/>
      <c r="O52" s="47"/>
      <c r="P52" s="47"/>
      <c r="Q52" s="47"/>
      <c r="R52" s="47"/>
      <c r="S52" s="47"/>
      <c r="T52" s="47"/>
      <c r="U52" s="47"/>
    </row>
    <row r="53" ht="19.9" customHeight="1" spans="1:21">
      <c r="A53" s="64" t="s">
        <v>179</v>
      </c>
      <c r="B53" s="64" t="s">
        <v>182</v>
      </c>
      <c r="C53" s="64" t="s">
        <v>193</v>
      </c>
      <c r="D53" s="59" t="s">
        <v>293</v>
      </c>
      <c r="E53" s="65" t="s">
        <v>285</v>
      </c>
      <c r="F53" s="61">
        <v>3.85</v>
      </c>
      <c r="G53" s="12">
        <v>3.85</v>
      </c>
      <c r="H53" s="12"/>
      <c r="I53" s="12"/>
      <c r="J53" s="12">
        <v>3.85</v>
      </c>
      <c r="K53" s="12"/>
      <c r="L53" s="12"/>
      <c r="M53" s="12"/>
      <c r="N53" s="12"/>
      <c r="O53" s="12"/>
      <c r="P53" s="12"/>
      <c r="Q53" s="12"/>
      <c r="R53" s="12"/>
      <c r="S53" s="12"/>
      <c r="T53" s="12"/>
      <c r="U53" s="12"/>
    </row>
    <row r="54" ht="19.9" customHeight="1" spans="1:21">
      <c r="A54" s="64" t="s">
        <v>179</v>
      </c>
      <c r="B54" s="64" t="s">
        <v>182</v>
      </c>
      <c r="C54" s="64" t="s">
        <v>182</v>
      </c>
      <c r="D54" s="59" t="s">
        <v>293</v>
      </c>
      <c r="E54" s="65" t="s">
        <v>275</v>
      </c>
      <c r="F54" s="61">
        <v>87.229248</v>
      </c>
      <c r="G54" s="12">
        <v>87.229248</v>
      </c>
      <c r="H54" s="12">
        <v>87.229248</v>
      </c>
      <c r="I54" s="12"/>
      <c r="J54" s="12"/>
      <c r="K54" s="12"/>
      <c r="L54" s="12"/>
      <c r="M54" s="12"/>
      <c r="N54" s="12"/>
      <c r="O54" s="12"/>
      <c r="P54" s="12"/>
      <c r="Q54" s="12"/>
      <c r="R54" s="12"/>
      <c r="S54" s="12"/>
      <c r="T54" s="12"/>
      <c r="U54" s="12"/>
    </row>
    <row r="55" ht="19.9" customHeight="1" spans="1:21">
      <c r="A55" s="64" t="s">
        <v>179</v>
      </c>
      <c r="B55" s="64" t="s">
        <v>190</v>
      </c>
      <c r="C55" s="64" t="s">
        <v>193</v>
      </c>
      <c r="D55" s="59" t="s">
        <v>293</v>
      </c>
      <c r="E55" s="65" t="s">
        <v>276</v>
      </c>
      <c r="F55" s="61">
        <v>5.451828</v>
      </c>
      <c r="G55" s="12">
        <v>5.451828</v>
      </c>
      <c r="H55" s="12">
        <v>5.451828</v>
      </c>
      <c r="I55" s="12"/>
      <c r="J55" s="12"/>
      <c r="K55" s="12"/>
      <c r="L55" s="12"/>
      <c r="M55" s="12"/>
      <c r="N55" s="12"/>
      <c r="O55" s="12"/>
      <c r="P55" s="12"/>
      <c r="Q55" s="12"/>
      <c r="R55" s="12"/>
      <c r="S55" s="12"/>
      <c r="T55" s="12"/>
      <c r="U55" s="12"/>
    </row>
    <row r="56" ht="19.9" customHeight="1" spans="1:21">
      <c r="A56" s="64" t="s">
        <v>196</v>
      </c>
      <c r="B56" s="64" t="s">
        <v>199</v>
      </c>
      <c r="C56" s="64" t="s">
        <v>193</v>
      </c>
      <c r="D56" s="59" t="s">
        <v>293</v>
      </c>
      <c r="E56" s="65" t="s">
        <v>289</v>
      </c>
      <c r="F56" s="61">
        <v>40.88871</v>
      </c>
      <c r="G56" s="12">
        <v>40.88871</v>
      </c>
      <c r="H56" s="12">
        <v>40.88871</v>
      </c>
      <c r="I56" s="12"/>
      <c r="J56" s="12"/>
      <c r="K56" s="12"/>
      <c r="L56" s="12"/>
      <c r="M56" s="12"/>
      <c r="N56" s="12"/>
      <c r="O56" s="12"/>
      <c r="P56" s="12"/>
      <c r="Q56" s="12"/>
      <c r="R56" s="12"/>
      <c r="S56" s="12"/>
      <c r="T56" s="12"/>
      <c r="U56" s="12"/>
    </row>
    <row r="57" ht="19.9" customHeight="1" spans="1:21">
      <c r="A57" s="64" t="s">
        <v>196</v>
      </c>
      <c r="B57" s="64" t="s">
        <v>199</v>
      </c>
      <c r="C57" s="64" t="s">
        <v>204</v>
      </c>
      <c r="D57" s="59" t="s">
        <v>293</v>
      </c>
      <c r="E57" s="65" t="s">
        <v>278</v>
      </c>
      <c r="F57" s="61">
        <v>3.132</v>
      </c>
      <c r="G57" s="12">
        <v>3.132</v>
      </c>
      <c r="H57" s="12">
        <v>3.132</v>
      </c>
      <c r="I57" s="12"/>
      <c r="J57" s="12"/>
      <c r="K57" s="12"/>
      <c r="L57" s="12"/>
      <c r="M57" s="12"/>
      <c r="N57" s="12"/>
      <c r="O57" s="12"/>
      <c r="P57" s="12"/>
      <c r="Q57" s="12"/>
      <c r="R57" s="12"/>
      <c r="S57" s="12"/>
      <c r="T57" s="12"/>
      <c r="U57" s="12"/>
    </row>
    <row r="58" ht="19.9" customHeight="1" spans="1:21">
      <c r="A58" s="64" t="s">
        <v>196</v>
      </c>
      <c r="B58" s="64" t="s">
        <v>199</v>
      </c>
      <c r="C58" s="64" t="s">
        <v>207</v>
      </c>
      <c r="D58" s="59" t="s">
        <v>293</v>
      </c>
      <c r="E58" s="65" t="s">
        <v>279</v>
      </c>
      <c r="F58" s="61">
        <v>1.305</v>
      </c>
      <c r="G58" s="12">
        <v>1.305</v>
      </c>
      <c r="H58" s="12">
        <v>1.305</v>
      </c>
      <c r="I58" s="12"/>
      <c r="J58" s="12"/>
      <c r="K58" s="12"/>
      <c r="L58" s="12"/>
      <c r="M58" s="12"/>
      <c r="N58" s="12"/>
      <c r="O58" s="12"/>
      <c r="P58" s="12"/>
      <c r="Q58" s="12"/>
      <c r="R58" s="12"/>
      <c r="S58" s="12"/>
      <c r="T58" s="12"/>
      <c r="U58" s="12"/>
    </row>
    <row r="59" ht="19.9" customHeight="1" spans="1:21">
      <c r="A59" s="64" t="s">
        <v>210</v>
      </c>
      <c r="B59" s="64" t="s">
        <v>185</v>
      </c>
      <c r="C59" s="64" t="s">
        <v>185</v>
      </c>
      <c r="D59" s="59" t="s">
        <v>293</v>
      </c>
      <c r="E59" s="65" t="s">
        <v>281</v>
      </c>
      <c r="F59" s="61">
        <v>1047.752968</v>
      </c>
      <c r="G59" s="12">
        <v>860.752968</v>
      </c>
      <c r="H59" s="12">
        <v>733.73292</v>
      </c>
      <c r="I59" s="12">
        <v>127.020048</v>
      </c>
      <c r="J59" s="12"/>
      <c r="K59" s="12">
        <v>187</v>
      </c>
      <c r="L59" s="12">
        <v>87</v>
      </c>
      <c r="M59" s="12">
        <v>100</v>
      </c>
      <c r="N59" s="12"/>
      <c r="O59" s="12"/>
      <c r="P59" s="12"/>
      <c r="Q59" s="12"/>
      <c r="R59" s="12"/>
      <c r="S59" s="12"/>
      <c r="T59" s="12"/>
      <c r="U59" s="12"/>
    </row>
    <row r="60" ht="19.9" customHeight="1" spans="1:21">
      <c r="A60" s="64" t="s">
        <v>221</v>
      </c>
      <c r="B60" s="64" t="s">
        <v>193</v>
      </c>
      <c r="C60" s="64" t="s">
        <v>185</v>
      </c>
      <c r="D60" s="59" t="s">
        <v>293</v>
      </c>
      <c r="E60" s="65" t="s">
        <v>283</v>
      </c>
      <c r="F60" s="61">
        <v>65.421936</v>
      </c>
      <c r="G60" s="12">
        <v>65.421936</v>
      </c>
      <c r="H60" s="12">
        <v>65.421936</v>
      </c>
      <c r="I60" s="12"/>
      <c r="J60" s="12"/>
      <c r="K60" s="12"/>
      <c r="L60" s="12"/>
      <c r="M60" s="12"/>
      <c r="N60" s="12"/>
      <c r="O60" s="12"/>
      <c r="P60" s="12"/>
      <c r="Q60" s="12"/>
      <c r="R60" s="12"/>
      <c r="S60" s="12"/>
      <c r="T60" s="12"/>
      <c r="U60" s="12"/>
    </row>
  </sheetData>
  <mergeCells count="10">
    <mergeCell ref="T1:U1"/>
    <mergeCell ref="A2:U2"/>
    <mergeCell ref="A3:S3"/>
    <mergeCell ref="T3:U3"/>
    <mergeCell ref="A4:C4"/>
    <mergeCell ref="G4:J4"/>
    <mergeCell ref="K4:U4"/>
    <mergeCell ref="D4:D5"/>
    <mergeCell ref="E4:E5"/>
    <mergeCell ref="F4:F5"/>
  </mergeCells>
  <printOptions horizontalCentered="1"/>
  <pageMargins left="0.0777777777777778" right="0.0777777777777778" top="0.0777777777777778" bottom="0.0777777777777778"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40"/>
  <sheetViews>
    <sheetView topLeftCell="A8" workbookViewId="0">
      <selection activeCell="D6" sqref="D6"/>
    </sheetView>
  </sheetViews>
  <sheetFormatPr defaultColWidth="10" defaultRowHeight="13.5" outlineLevelCol="4"/>
  <cols>
    <col min="1" max="1" width="24.5666666666667" customWidth="1"/>
    <col min="2" max="2" width="16.0083333333333" customWidth="1"/>
    <col min="3" max="4" width="22.25" customWidth="1"/>
    <col min="5" max="5" width="0.133333333333333" customWidth="1"/>
  </cols>
  <sheetData>
    <row r="1" ht="14.3" customHeight="1" spans="1:4">
      <c r="A1" s="2"/>
      <c r="D1" s="55" t="s">
        <v>304</v>
      </c>
    </row>
    <row r="2" ht="27.85" customHeight="1" spans="1:4">
      <c r="A2" s="58" t="s">
        <v>12</v>
      </c>
      <c r="B2" s="58"/>
      <c r="C2" s="58"/>
      <c r="D2" s="58"/>
    </row>
    <row r="3" ht="16.55" customHeight="1" spans="1:5">
      <c r="A3" s="44" t="s">
        <v>31</v>
      </c>
      <c r="B3" s="44"/>
      <c r="C3" s="44"/>
      <c r="D3" s="29" t="s">
        <v>32</v>
      </c>
      <c r="E3" s="2"/>
    </row>
    <row r="4" ht="17.65" customHeight="1" spans="1:5">
      <c r="A4" s="45" t="s">
        <v>33</v>
      </c>
      <c r="B4" s="45"/>
      <c r="C4" s="45" t="s">
        <v>34</v>
      </c>
      <c r="D4" s="45"/>
      <c r="E4" s="80"/>
    </row>
    <row r="5" ht="17.65" customHeight="1" spans="1:5">
      <c r="A5" s="45" t="s">
        <v>35</v>
      </c>
      <c r="B5" s="45" t="s">
        <v>36</v>
      </c>
      <c r="C5" s="45" t="s">
        <v>35</v>
      </c>
      <c r="D5" s="45" t="s">
        <v>36</v>
      </c>
      <c r="E5" s="80"/>
    </row>
    <row r="6" ht="17.65" customHeight="1" spans="1:5">
      <c r="A6" s="48" t="s">
        <v>305</v>
      </c>
      <c r="B6" s="47">
        <v>2730.894538</v>
      </c>
      <c r="C6" s="48" t="s">
        <v>306</v>
      </c>
      <c r="D6" s="71">
        <v>2730.894538</v>
      </c>
      <c r="E6" s="41"/>
    </row>
    <row r="7" ht="17.65" customHeight="1" spans="1:5">
      <c r="A7" s="19" t="s">
        <v>307</v>
      </c>
      <c r="B7" s="12">
        <v>2730.894538</v>
      </c>
      <c r="C7" s="19" t="s">
        <v>41</v>
      </c>
      <c r="D7" s="61"/>
      <c r="E7" s="41"/>
    </row>
    <row r="8" ht="17.65" customHeight="1" spans="1:5">
      <c r="A8" s="19" t="s">
        <v>308</v>
      </c>
      <c r="B8" s="12"/>
      <c r="C8" s="19" t="s">
        <v>45</v>
      </c>
      <c r="D8" s="61"/>
      <c r="E8" s="41"/>
    </row>
    <row r="9" ht="27.1" customHeight="1" spans="1:5">
      <c r="A9" s="19" t="s">
        <v>48</v>
      </c>
      <c r="B9" s="12"/>
      <c r="C9" s="19" t="s">
        <v>49</v>
      </c>
      <c r="D9" s="61"/>
      <c r="E9" s="41"/>
    </row>
    <row r="10" ht="17.65" customHeight="1" spans="1:5">
      <c r="A10" s="19" t="s">
        <v>309</v>
      </c>
      <c r="B10" s="12"/>
      <c r="C10" s="19" t="s">
        <v>53</v>
      </c>
      <c r="D10" s="61"/>
      <c r="E10" s="41"/>
    </row>
    <row r="11" ht="17.65" customHeight="1" spans="1:5">
      <c r="A11" s="19" t="s">
        <v>310</v>
      </c>
      <c r="B11" s="12"/>
      <c r="C11" s="19" t="s">
        <v>57</v>
      </c>
      <c r="D11" s="61"/>
      <c r="E11" s="41"/>
    </row>
    <row r="12" ht="17.65" customHeight="1" spans="1:5">
      <c r="A12" s="19" t="s">
        <v>311</v>
      </c>
      <c r="B12" s="12"/>
      <c r="C12" s="19" t="s">
        <v>61</v>
      </c>
      <c r="D12" s="61"/>
      <c r="E12" s="41"/>
    </row>
    <row r="13" ht="17.65" customHeight="1" spans="1:5">
      <c r="A13" s="48" t="s">
        <v>312</v>
      </c>
      <c r="B13" s="47"/>
      <c r="C13" s="19" t="s">
        <v>65</v>
      </c>
      <c r="D13" s="61"/>
      <c r="E13" s="41"/>
    </row>
    <row r="14" ht="17.65" customHeight="1" spans="1:5">
      <c r="A14" s="19" t="s">
        <v>307</v>
      </c>
      <c r="B14" s="12"/>
      <c r="C14" s="19" t="s">
        <v>69</v>
      </c>
      <c r="D14" s="61">
        <v>341.120227</v>
      </c>
      <c r="E14" s="41"/>
    </row>
    <row r="15" ht="17.65" customHeight="1" spans="1:5">
      <c r="A15" s="19" t="s">
        <v>309</v>
      </c>
      <c r="B15" s="12"/>
      <c r="C15" s="19" t="s">
        <v>73</v>
      </c>
      <c r="D15" s="61"/>
      <c r="E15" s="41"/>
    </row>
    <row r="16" ht="17.65" customHeight="1" spans="1:5">
      <c r="A16" s="19" t="s">
        <v>310</v>
      </c>
      <c r="B16" s="12"/>
      <c r="C16" s="19" t="s">
        <v>77</v>
      </c>
      <c r="D16" s="61">
        <v>73.338923</v>
      </c>
      <c r="E16" s="41"/>
    </row>
    <row r="17" ht="17.65" customHeight="1" spans="1:5">
      <c r="A17" s="19" t="s">
        <v>311</v>
      </c>
      <c r="B17" s="12"/>
      <c r="C17" s="19" t="s">
        <v>81</v>
      </c>
      <c r="D17" s="61"/>
      <c r="E17" s="41"/>
    </row>
    <row r="18" ht="17.65" customHeight="1" spans="1:5">
      <c r="A18" s="19"/>
      <c r="B18" s="12"/>
      <c r="C18" s="19" t="s">
        <v>85</v>
      </c>
      <c r="D18" s="61"/>
      <c r="E18" s="41"/>
    </row>
    <row r="19" ht="17.65" customHeight="1" spans="1:5">
      <c r="A19" s="19"/>
      <c r="B19" s="19"/>
      <c r="C19" s="19" t="s">
        <v>89</v>
      </c>
      <c r="D19" s="61"/>
      <c r="E19" s="41"/>
    </row>
    <row r="20" ht="17.65" customHeight="1" spans="1:5">
      <c r="A20" s="19"/>
      <c r="B20" s="19"/>
      <c r="C20" s="19" t="s">
        <v>93</v>
      </c>
      <c r="D20" s="61">
        <v>2203.345816</v>
      </c>
      <c r="E20" s="41"/>
    </row>
    <row r="21" ht="17.65" customHeight="1" spans="1:5">
      <c r="A21" s="19"/>
      <c r="B21" s="19"/>
      <c r="C21" s="19" t="s">
        <v>97</v>
      </c>
      <c r="D21" s="61"/>
      <c r="E21" s="41"/>
    </row>
    <row r="22" ht="17.65" customHeight="1" spans="1:5">
      <c r="A22" s="19"/>
      <c r="B22" s="19"/>
      <c r="C22" s="19" t="s">
        <v>100</v>
      </c>
      <c r="D22" s="61"/>
      <c r="E22" s="41"/>
    </row>
    <row r="23" ht="17.65" customHeight="1" spans="1:5">
      <c r="A23" s="19"/>
      <c r="B23" s="19"/>
      <c r="C23" s="19" t="s">
        <v>103</v>
      </c>
      <c r="D23" s="61"/>
      <c r="E23" s="41"/>
    </row>
    <row r="24" ht="17.65" customHeight="1" spans="1:5">
      <c r="A24" s="19"/>
      <c r="B24" s="19"/>
      <c r="C24" s="19" t="s">
        <v>105</v>
      </c>
      <c r="D24" s="61"/>
      <c r="E24" s="41"/>
    </row>
    <row r="25" ht="17.65" customHeight="1" spans="1:5">
      <c r="A25" s="19"/>
      <c r="B25" s="19"/>
      <c r="C25" s="19" t="s">
        <v>107</v>
      </c>
      <c r="D25" s="61"/>
      <c r="E25" s="41"/>
    </row>
    <row r="26" ht="17.65" customHeight="1" spans="1:5">
      <c r="A26" s="19"/>
      <c r="B26" s="19"/>
      <c r="C26" s="19" t="s">
        <v>109</v>
      </c>
      <c r="D26" s="61">
        <v>109.129572</v>
      </c>
      <c r="E26" s="41"/>
    </row>
    <row r="27" ht="17.65" customHeight="1" spans="1:5">
      <c r="A27" s="19"/>
      <c r="B27" s="19"/>
      <c r="C27" s="19" t="s">
        <v>111</v>
      </c>
      <c r="D27" s="61"/>
      <c r="E27" s="41"/>
    </row>
    <row r="28" ht="17.65" customHeight="1" spans="1:5">
      <c r="A28" s="19"/>
      <c r="B28" s="19"/>
      <c r="C28" s="19" t="s">
        <v>113</v>
      </c>
      <c r="D28" s="61"/>
      <c r="E28" s="41"/>
    </row>
    <row r="29" ht="17.65" customHeight="1" spans="1:5">
      <c r="A29" s="19"/>
      <c r="B29" s="19"/>
      <c r="C29" s="19" t="s">
        <v>115</v>
      </c>
      <c r="D29" s="61"/>
      <c r="E29" s="41"/>
    </row>
    <row r="30" ht="17.65" customHeight="1" spans="1:5">
      <c r="A30" s="19"/>
      <c r="B30" s="19"/>
      <c r="C30" s="19" t="s">
        <v>117</v>
      </c>
      <c r="D30" s="61"/>
      <c r="E30" s="41"/>
    </row>
    <row r="31" ht="17.65" customHeight="1" spans="1:5">
      <c r="A31" s="19"/>
      <c r="B31" s="19"/>
      <c r="C31" s="19" t="s">
        <v>119</v>
      </c>
      <c r="D31" s="61">
        <v>3.96</v>
      </c>
      <c r="E31" s="41"/>
    </row>
    <row r="32" ht="17.65" customHeight="1" spans="1:5">
      <c r="A32" s="19"/>
      <c r="B32" s="19"/>
      <c r="C32" s="19" t="s">
        <v>121</v>
      </c>
      <c r="D32" s="61"/>
      <c r="E32" s="41"/>
    </row>
    <row r="33" ht="17.65" customHeight="1" spans="1:5">
      <c r="A33" s="19"/>
      <c r="B33" s="19"/>
      <c r="C33" s="19" t="s">
        <v>123</v>
      </c>
      <c r="D33" s="61"/>
      <c r="E33" s="41"/>
    </row>
    <row r="34" ht="17.65" customHeight="1" spans="1:5">
      <c r="A34" s="19"/>
      <c r="B34" s="19"/>
      <c r="C34" s="19" t="s">
        <v>124</v>
      </c>
      <c r="D34" s="61"/>
      <c r="E34" s="41"/>
    </row>
    <row r="35" ht="17.65" customHeight="1" spans="1:5">
      <c r="A35" s="19"/>
      <c r="B35" s="19"/>
      <c r="C35" s="19" t="s">
        <v>125</v>
      </c>
      <c r="D35" s="61"/>
      <c r="E35" s="41"/>
    </row>
    <row r="36" ht="17.65" customHeight="1" spans="1:5">
      <c r="A36" s="19"/>
      <c r="B36" s="19"/>
      <c r="C36" s="19" t="s">
        <v>126</v>
      </c>
      <c r="D36" s="61"/>
      <c r="E36" s="41"/>
    </row>
    <row r="37" ht="17.65" customHeight="1" spans="1:5">
      <c r="A37" s="19"/>
      <c r="B37" s="19"/>
      <c r="C37" s="19"/>
      <c r="D37" s="19"/>
      <c r="E37" s="41"/>
    </row>
    <row r="38" ht="17.65" customHeight="1" spans="1:5">
      <c r="A38" s="48"/>
      <c r="B38" s="48"/>
      <c r="C38" s="48" t="s">
        <v>313</v>
      </c>
      <c r="D38" s="47"/>
      <c r="E38" s="81"/>
    </row>
    <row r="39" ht="17.65" customHeight="1" spans="1:5">
      <c r="A39" s="48"/>
      <c r="B39" s="48"/>
      <c r="C39" s="48"/>
      <c r="D39" s="48"/>
      <c r="E39" s="81"/>
    </row>
    <row r="40" ht="17.65" customHeight="1" spans="1:5">
      <c r="A40" s="5" t="s">
        <v>314</v>
      </c>
      <c r="B40" s="47">
        <v>2730.894538</v>
      </c>
      <c r="C40" s="5" t="s">
        <v>315</v>
      </c>
      <c r="D40" s="71">
        <v>2730.894538</v>
      </c>
      <c r="E40" s="81"/>
    </row>
  </sheetData>
  <mergeCells count="4">
    <mergeCell ref="A2:D2"/>
    <mergeCell ref="A3:C3"/>
    <mergeCell ref="A4:B4"/>
    <mergeCell ref="C4:D4"/>
  </mergeCells>
  <printOptions horizontalCentered="1"/>
  <pageMargins left="0.0777777777777778" right="0.0777777777777778" top="0.0777777777777778" bottom="0.0777777777777778"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06"/>
  <sheetViews>
    <sheetView workbookViewId="0">
      <pane ySplit="6" topLeftCell="A84" activePane="bottomLeft" state="frozen"/>
      <selection/>
      <selection pane="bottomLeft" activeCell="A106" sqref="A106:E106"/>
    </sheetView>
  </sheetViews>
  <sheetFormatPr defaultColWidth="10" defaultRowHeight="13.5"/>
  <cols>
    <col min="1" max="1" width="3.66666666666667" customWidth="1"/>
    <col min="2" max="2" width="4.88333333333333" customWidth="1"/>
    <col min="3" max="3" width="4.75" customWidth="1"/>
    <col min="4" max="4" width="14.6583333333333" customWidth="1"/>
    <col min="5" max="5" width="24.8333333333333" customWidth="1"/>
    <col min="6" max="6" width="13.975" customWidth="1"/>
    <col min="7" max="7" width="11.5333333333333" customWidth="1"/>
    <col min="8" max="8" width="9.09166666666667" customWidth="1"/>
    <col min="9" max="9" width="10.45" customWidth="1"/>
    <col min="10" max="10" width="11.4" customWidth="1"/>
    <col min="11" max="11" width="15.875" customWidth="1"/>
  </cols>
  <sheetData>
    <row r="1" ht="14.3" customHeight="1" spans="1:11">
      <c r="A1" s="2"/>
      <c r="D1" s="2"/>
      <c r="K1" s="55" t="s">
        <v>316</v>
      </c>
    </row>
    <row r="2" ht="37.65" customHeight="1" spans="1:11">
      <c r="A2" s="58" t="s">
        <v>13</v>
      </c>
      <c r="B2" s="58"/>
      <c r="C2" s="58"/>
      <c r="D2" s="58"/>
      <c r="E2" s="58"/>
      <c r="F2" s="58"/>
      <c r="G2" s="58"/>
      <c r="H2" s="58"/>
      <c r="I2" s="58"/>
      <c r="J2" s="58"/>
      <c r="K2" s="58"/>
    </row>
    <row r="3" ht="21.1" customHeight="1" spans="1:11">
      <c r="A3" s="44" t="s">
        <v>31</v>
      </c>
      <c r="B3" s="44"/>
      <c r="C3" s="44"/>
      <c r="D3" s="44"/>
      <c r="E3" s="44"/>
      <c r="F3" s="44"/>
      <c r="G3" s="44"/>
      <c r="H3" s="44"/>
      <c r="I3" s="44"/>
      <c r="J3" s="29" t="s">
        <v>32</v>
      </c>
      <c r="K3" s="29"/>
    </row>
    <row r="4" ht="17.3" customHeight="1" spans="1:11">
      <c r="A4" s="45" t="s">
        <v>167</v>
      </c>
      <c r="B4" s="45"/>
      <c r="C4" s="45"/>
      <c r="D4" s="45" t="s">
        <v>168</v>
      </c>
      <c r="E4" s="45" t="s">
        <v>169</v>
      </c>
      <c r="F4" s="45" t="s">
        <v>136</v>
      </c>
      <c r="G4" s="45" t="s">
        <v>170</v>
      </c>
      <c r="H4" s="45"/>
      <c r="I4" s="45"/>
      <c r="J4" s="45"/>
      <c r="K4" s="45" t="s">
        <v>171</v>
      </c>
    </row>
    <row r="5" ht="17.3" customHeight="1" spans="1:11">
      <c r="A5" s="45"/>
      <c r="B5" s="45"/>
      <c r="C5" s="45"/>
      <c r="D5" s="45"/>
      <c r="E5" s="45"/>
      <c r="F5" s="45"/>
      <c r="G5" s="45" t="s">
        <v>138</v>
      </c>
      <c r="H5" s="45" t="s">
        <v>317</v>
      </c>
      <c r="I5" s="45"/>
      <c r="J5" s="45" t="s">
        <v>318</v>
      </c>
      <c r="K5" s="45"/>
    </row>
    <row r="6" ht="21.1" customHeight="1" spans="1:11">
      <c r="A6" s="45" t="s">
        <v>175</v>
      </c>
      <c r="B6" s="45" t="s">
        <v>176</v>
      </c>
      <c r="C6" s="45" t="s">
        <v>177</v>
      </c>
      <c r="D6" s="45"/>
      <c r="E6" s="45"/>
      <c r="F6" s="45"/>
      <c r="G6" s="45"/>
      <c r="H6" s="45" t="s">
        <v>296</v>
      </c>
      <c r="I6" s="45" t="s">
        <v>267</v>
      </c>
      <c r="J6" s="45"/>
      <c r="K6" s="45"/>
    </row>
    <row r="7" ht="19.9" customHeight="1" spans="1:11">
      <c r="A7" s="19"/>
      <c r="B7" s="19"/>
      <c r="C7" s="19"/>
      <c r="D7" s="48"/>
      <c r="E7" s="48" t="s">
        <v>136</v>
      </c>
      <c r="F7" s="47">
        <f t="shared" ref="F7:K7" si="0">SUM(F8)</f>
        <v>2730.892922</v>
      </c>
      <c r="G7" s="47">
        <f t="shared" si="0"/>
        <v>1973.172922</v>
      </c>
      <c r="H7" s="47">
        <f t="shared" si="0"/>
        <v>1561.282922</v>
      </c>
      <c r="I7" s="47">
        <f t="shared" si="0"/>
        <v>192.61</v>
      </c>
      <c r="J7" s="47">
        <f t="shared" si="0"/>
        <v>219.28</v>
      </c>
      <c r="K7" s="47">
        <f t="shared" si="0"/>
        <v>757.72</v>
      </c>
    </row>
    <row r="8" ht="19.9" customHeight="1" spans="1:11">
      <c r="A8" s="19"/>
      <c r="B8" s="19"/>
      <c r="C8" s="19"/>
      <c r="D8" s="46" t="s">
        <v>154</v>
      </c>
      <c r="E8" s="46" t="s">
        <v>155</v>
      </c>
      <c r="F8" s="47">
        <f t="shared" ref="F8:K8" si="1">F9+F31+F51+F71+F88</f>
        <v>2730.892922</v>
      </c>
      <c r="G8" s="47">
        <f t="shared" si="1"/>
        <v>1973.172922</v>
      </c>
      <c r="H8" s="47">
        <f t="shared" si="1"/>
        <v>1561.282922</v>
      </c>
      <c r="I8" s="47">
        <f t="shared" si="1"/>
        <v>192.61</v>
      </c>
      <c r="J8" s="47">
        <f t="shared" si="1"/>
        <v>219.28</v>
      </c>
      <c r="K8" s="47">
        <f t="shared" si="1"/>
        <v>757.72</v>
      </c>
    </row>
    <row r="9" ht="19.9" customHeight="1" spans="1:11">
      <c r="A9" s="19"/>
      <c r="B9" s="19"/>
      <c r="C9" s="19"/>
      <c r="D9" s="60" t="s">
        <v>156</v>
      </c>
      <c r="E9" s="60" t="s">
        <v>157</v>
      </c>
      <c r="F9" s="47">
        <f>G9+K9</f>
        <v>495.688226</v>
      </c>
      <c r="G9" s="47">
        <f>G10+G16+G21+G25+G28</f>
        <v>303.688226</v>
      </c>
      <c r="H9" s="47">
        <f>H10+H16+H21+H25+H28</f>
        <v>203.398226</v>
      </c>
      <c r="I9" s="47">
        <f>I10+I16+I21+I25+I28</f>
        <v>65.56</v>
      </c>
      <c r="J9" s="47">
        <f>J10+J16+J21+J25+J28</f>
        <v>34.73</v>
      </c>
      <c r="K9" s="47">
        <f>K10+K16+K21+K25+K28</f>
        <v>192</v>
      </c>
    </row>
    <row r="10" ht="19.9" customHeight="1" spans="1:11">
      <c r="A10" s="5" t="s">
        <v>179</v>
      </c>
      <c r="B10" s="5"/>
      <c r="C10" s="5"/>
      <c r="D10" s="48" t="s">
        <v>180</v>
      </c>
      <c r="E10" s="48" t="s">
        <v>181</v>
      </c>
      <c r="F10" s="47">
        <f t="shared" ref="F10:F41" si="2">G10+K10</f>
        <v>82.198339</v>
      </c>
      <c r="G10" s="47">
        <v>82.198339</v>
      </c>
      <c r="H10" s="47">
        <v>20.598339</v>
      </c>
      <c r="I10" s="47">
        <v>61.6</v>
      </c>
      <c r="J10" s="47">
        <v>0</v>
      </c>
      <c r="K10" s="47">
        <v>0</v>
      </c>
    </row>
    <row r="11" ht="19.9" customHeight="1" spans="1:11">
      <c r="A11" s="5" t="s">
        <v>179</v>
      </c>
      <c r="B11" s="79" t="s">
        <v>182</v>
      </c>
      <c r="C11" s="5"/>
      <c r="D11" s="48" t="s">
        <v>319</v>
      </c>
      <c r="E11" s="48" t="s">
        <v>320</v>
      </c>
      <c r="F11" s="47">
        <f t="shared" si="2"/>
        <v>80.986672</v>
      </c>
      <c r="G11" s="47">
        <v>80.986672</v>
      </c>
      <c r="H11" s="47">
        <v>19.386672</v>
      </c>
      <c r="I11" s="47">
        <v>61.6</v>
      </c>
      <c r="J11" s="47">
        <v>0</v>
      </c>
      <c r="K11" s="47">
        <v>0</v>
      </c>
    </row>
    <row r="12" ht="19.9" customHeight="1" spans="1:11">
      <c r="A12" s="64" t="s">
        <v>179</v>
      </c>
      <c r="B12" s="64" t="s">
        <v>182</v>
      </c>
      <c r="C12" s="64" t="s">
        <v>185</v>
      </c>
      <c r="D12" s="59" t="s">
        <v>321</v>
      </c>
      <c r="E12" s="19" t="s">
        <v>322</v>
      </c>
      <c r="F12" s="47">
        <f t="shared" si="2"/>
        <v>61.6</v>
      </c>
      <c r="G12" s="12">
        <v>61.6</v>
      </c>
      <c r="H12" s="61"/>
      <c r="I12" s="61">
        <v>61.6</v>
      </c>
      <c r="J12" s="61"/>
      <c r="K12" s="61"/>
    </row>
    <row r="13" ht="19.9" customHeight="1" spans="1:11">
      <c r="A13" s="64" t="s">
        <v>179</v>
      </c>
      <c r="B13" s="64" t="s">
        <v>182</v>
      </c>
      <c r="C13" s="64" t="s">
        <v>182</v>
      </c>
      <c r="D13" s="59" t="s">
        <v>323</v>
      </c>
      <c r="E13" s="19" t="s">
        <v>324</v>
      </c>
      <c r="F13" s="47">
        <f t="shared" si="2"/>
        <v>19.386672</v>
      </c>
      <c r="G13" s="12">
        <v>19.386672</v>
      </c>
      <c r="H13" s="61">
        <v>19.386672</v>
      </c>
      <c r="I13" s="61"/>
      <c r="J13" s="61"/>
      <c r="K13" s="61"/>
    </row>
    <row r="14" ht="19.9" customHeight="1" spans="1:11">
      <c r="A14" s="5" t="s">
        <v>179</v>
      </c>
      <c r="B14" s="79" t="s">
        <v>190</v>
      </c>
      <c r="C14" s="5"/>
      <c r="D14" s="48" t="s">
        <v>325</v>
      </c>
      <c r="E14" s="48" t="s">
        <v>326</v>
      </c>
      <c r="F14" s="47">
        <f t="shared" si="2"/>
        <v>1.211667</v>
      </c>
      <c r="G14" s="47">
        <v>1.211667</v>
      </c>
      <c r="H14" s="47">
        <v>1.211667</v>
      </c>
      <c r="I14" s="47">
        <v>0</v>
      </c>
      <c r="J14" s="47">
        <v>0</v>
      </c>
      <c r="K14" s="47">
        <v>0</v>
      </c>
    </row>
    <row r="15" ht="19.9" customHeight="1" spans="1:11">
      <c r="A15" s="64" t="s">
        <v>179</v>
      </c>
      <c r="B15" s="64" t="s">
        <v>190</v>
      </c>
      <c r="C15" s="64" t="s">
        <v>193</v>
      </c>
      <c r="D15" s="59" t="s">
        <v>327</v>
      </c>
      <c r="E15" s="19" t="s">
        <v>328</v>
      </c>
      <c r="F15" s="47">
        <f t="shared" si="2"/>
        <v>1.211667</v>
      </c>
      <c r="G15" s="12">
        <v>1.211667</v>
      </c>
      <c r="H15" s="61">
        <v>1.211667</v>
      </c>
      <c r="I15" s="61"/>
      <c r="J15" s="61"/>
      <c r="K15" s="61"/>
    </row>
    <row r="16" ht="19.9" customHeight="1" spans="1:11">
      <c r="A16" s="5" t="s">
        <v>196</v>
      </c>
      <c r="B16" s="5"/>
      <c r="C16" s="5"/>
      <c r="D16" s="48" t="s">
        <v>197</v>
      </c>
      <c r="E16" s="48" t="s">
        <v>198</v>
      </c>
      <c r="F16" s="47">
        <f t="shared" si="2"/>
        <v>10.719503</v>
      </c>
      <c r="G16" s="47">
        <v>10.719503</v>
      </c>
      <c r="H16" s="47">
        <v>10.719503</v>
      </c>
      <c r="I16" s="47">
        <v>0</v>
      </c>
      <c r="J16" s="47">
        <v>0</v>
      </c>
      <c r="K16" s="47">
        <v>0</v>
      </c>
    </row>
    <row r="17" ht="19.9" customHeight="1" spans="1:11">
      <c r="A17" s="5" t="s">
        <v>196</v>
      </c>
      <c r="B17" s="79" t="s">
        <v>199</v>
      </c>
      <c r="C17" s="5"/>
      <c r="D17" s="48" t="s">
        <v>329</v>
      </c>
      <c r="E17" s="48" t="s">
        <v>330</v>
      </c>
      <c r="F17" s="47">
        <f t="shared" si="2"/>
        <v>10.719503</v>
      </c>
      <c r="G17" s="47">
        <v>10.719503</v>
      </c>
      <c r="H17" s="47">
        <v>10.719503</v>
      </c>
      <c r="I17" s="47">
        <v>0</v>
      </c>
      <c r="J17" s="47">
        <v>0</v>
      </c>
      <c r="K17" s="47">
        <v>0</v>
      </c>
    </row>
    <row r="18" ht="19.9" customHeight="1" spans="1:11">
      <c r="A18" s="64" t="s">
        <v>196</v>
      </c>
      <c r="B18" s="64" t="s">
        <v>199</v>
      </c>
      <c r="C18" s="64" t="s">
        <v>185</v>
      </c>
      <c r="D18" s="59" t="s">
        <v>331</v>
      </c>
      <c r="E18" s="19" t="s">
        <v>332</v>
      </c>
      <c r="F18" s="47">
        <f t="shared" si="2"/>
        <v>9.087503</v>
      </c>
      <c r="G18" s="12">
        <v>9.087503</v>
      </c>
      <c r="H18" s="61">
        <v>9.087503</v>
      </c>
      <c r="I18" s="61"/>
      <c r="J18" s="61"/>
      <c r="K18" s="61"/>
    </row>
    <row r="19" ht="19.9" customHeight="1" spans="1:11">
      <c r="A19" s="64" t="s">
        <v>196</v>
      </c>
      <c r="B19" s="64" t="s">
        <v>199</v>
      </c>
      <c r="C19" s="64" t="s">
        <v>204</v>
      </c>
      <c r="D19" s="59" t="s">
        <v>333</v>
      </c>
      <c r="E19" s="19" t="s">
        <v>334</v>
      </c>
      <c r="F19" s="47">
        <f t="shared" si="2"/>
        <v>1.152</v>
      </c>
      <c r="G19" s="12">
        <v>1.152</v>
      </c>
      <c r="H19" s="61">
        <v>1.152</v>
      </c>
      <c r="I19" s="61"/>
      <c r="J19" s="61"/>
      <c r="K19" s="61"/>
    </row>
    <row r="20" ht="19.9" customHeight="1" spans="1:11">
      <c r="A20" s="64" t="s">
        <v>196</v>
      </c>
      <c r="B20" s="64" t="s">
        <v>199</v>
      </c>
      <c r="C20" s="64" t="s">
        <v>207</v>
      </c>
      <c r="D20" s="59" t="s">
        <v>335</v>
      </c>
      <c r="E20" s="19" t="s">
        <v>336</v>
      </c>
      <c r="F20" s="47">
        <f t="shared" si="2"/>
        <v>0.48</v>
      </c>
      <c r="G20" s="12">
        <v>0.48</v>
      </c>
      <c r="H20" s="61">
        <v>0.48</v>
      </c>
      <c r="I20" s="61"/>
      <c r="J20" s="61"/>
      <c r="K20" s="61"/>
    </row>
    <row r="21" ht="19.9" customHeight="1" spans="1:11">
      <c r="A21" s="5" t="s">
        <v>210</v>
      </c>
      <c r="B21" s="5"/>
      <c r="C21" s="5"/>
      <c r="D21" s="48" t="s">
        <v>211</v>
      </c>
      <c r="E21" s="48" t="s">
        <v>212</v>
      </c>
      <c r="F21" s="47">
        <f t="shared" si="2"/>
        <v>384.27038</v>
      </c>
      <c r="G21" s="47">
        <f>H21+I21+J21</f>
        <v>192.27038</v>
      </c>
      <c r="H21" s="47">
        <v>157.54038</v>
      </c>
      <c r="I21" s="47">
        <v>0</v>
      </c>
      <c r="J21" s="47">
        <f>SUM(J22)</f>
        <v>34.73</v>
      </c>
      <c r="K21" s="47">
        <v>192</v>
      </c>
    </row>
    <row r="22" ht="19.9" customHeight="1" spans="1:11">
      <c r="A22" s="5" t="s">
        <v>210</v>
      </c>
      <c r="B22" s="79" t="s">
        <v>185</v>
      </c>
      <c r="C22" s="5"/>
      <c r="D22" s="48" t="s">
        <v>337</v>
      </c>
      <c r="E22" s="48" t="s">
        <v>280</v>
      </c>
      <c r="F22" s="47">
        <f t="shared" si="2"/>
        <v>384.27038</v>
      </c>
      <c r="G22" s="47">
        <f>H22+I22+J22</f>
        <v>192.27038</v>
      </c>
      <c r="H22" s="47">
        <v>157.54038</v>
      </c>
      <c r="I22" s="47">
        <v>0</v>
      </c>
      <c r="J22" s="47">
        <f>SUM(J23:J23)</f>
        <v>34.73</v>
      </c>
      <c r="K22" s="47">
        <v>192</v>
      </c>
    </row>
    <row r="23" ht="19.9" customHeight="1" spans="1:11">
      <c r="A23" s="64" t="s">
        <v>210</v>
      </c>
      <c r="B23" s="64" t="s">
        <v>185</v>
      </c>
      <c r="C23" s="64" t="s">
        <v>185</v>
      </c>
      <c r="D23" s="59" t="s">
        <v>338</v>
      </c>
      <c r="E23" s="19" t="s">
        <v>339</v>
      </c>
      <c r="F23" s="47">
        <f t="shared" si="2"/>
        <v>264.27038</v>
      </c>
      <c r="G23" s="47">
        <f>H23+I23+J23</f>
        <v>192.27038</v>
      </c>
      <c r="H23" s="61">
        <v>157.54038</v>
      </c>
      <c r="I23" s="61"/>
      <c r="J23" s="61">
        <v>34.73</v>
      </c>
      <c r="K23" s="61">
        <v>72</v>
      </c>
    </row>
    <row r="24" ht="19.9" customHeight="1" spans="1:11">
      <c r="A24" s="64" t="s">
        <v>210</v>
      </c>
      <c r="B24" s="64" t="s">
        <v>185</v>
      </c>
      <c r="C24" s="64" t="s">
        <v>207</v>
      </c>
      <c r="D24" s="59" t="s">
        <v>340</v>
      </c>
      <c r="E24" s="19" t="s">
        <v>341</v>
      </c>
      <c r="F24" s="47">
        <f t="shared" si="2"/>
        <v>120</v>
      </c>
      <c r="G24" s="47">
        <f>H24+I24+J24</f>
        <v>0</v>
      </c>
      <c r="H24" s="61"/>
      <c r="I24" s="61"/>
      <c r="J24" s="61"/>
      <c r="K24" s="61">
        <v>120</v>
      </c>
    </row>
    <row r="25" ht="19.9" customHeight="1" spans="1:11">
      <c r="A25" s="5" t="s">
        <v>221</v>
      </c>
      <c r="B25" s="5"/>
      <c r="C25" s="5"/>
      <c r="D25" s="48" t="s">
        <v>222</v>
      </c>
      <c r="E25" s="48" t="s">
        <v>223</v>
      </c>
      <c r="F25" s="47">
        <f t="shared" si="2"/>
        <v>14.540004</v>
      </c>
      <c r="G25" s="47">
        <v>14.540004</v>
      </c>
      <c r="H25" s="47">
        <v>14.540004</v>
      </c>
      <c r="I25" s="47">
        <v>0</v>
      </c>
      <c r="J25" s="47">
        <v>0</v>
      </c>
      <c r="K25" s="47">
        <v>0</v>
      </c>
    </row>
    <row r="26" ht="19.9" customHeight="1" spans="1:11">
      <c r="A26" s="5" t="s">
        <v>221</v>
      </c>
      <c r="B26" s="79" t="s">
        <v>193</v>
      </c>
      <c r="C26" s="5"/>
      <c r="D26" s="48" t="s">
        <v>342</v>
      </c>
      <c r="E26" s="48" t="s">
        <v>343</v>
      </c>
      <c r="F26" s="47">
        <f t="shared" si="2"/>
        <v>14.540004</v>
      </c>
      <c r="G26" s="47">
        <v>14.540004</v>
      </c>
      <c r="H26" s="47">
        <v>14.540004</v>
      </c>
      <c r="I26" s="47">
        <v>0</v>
      </c>
      <c r="J26" s="47">
        <v>0</v>
      </c>
      <c r="K26" s="47">
        <v>0</v>
      </c>
    </row>
    <row r="27" ht="19.9" customHeight="1" spans="1:11">
      <c r="A27" s="64" t="s">
        <v>221</v>
      </c>
      <c r="B27" s="64" t="s">
        <v>193</v>
      </c>
      <c r="C27" s="64" t="s">
        <v>185</v>
      </c>
      <c r="D27" s="59" t="s">
        <v>344</v>
      </c>
      <c r="E27" s="19" t="s">
        <v>345</v>
      </c>
      <c r="F27" s="47">
        <f t="shared" si="2"/>
        <v>14.540004</v>
      </c>
      <c r="G27" s="12">
        <v>14.540004</v>
      </c>
      <c r="H27" s="61">
        <v>14.540004</v>
      </c>
      <c r="I27" s="61"/>
      <c r="J27" s="61"/>
      <c r="K27" s="61"/>
    </row>
    <row r="28" ht="19.9" customHeight="1" spans="1:11">
      <c r="A28" s="5" t="s">
        <v>228</v>
      </c>
      <c r="B28" s="5"/>
      <c r="C28" s="5"/>
      <c r="D28" s="48" t="s">
        <v>229</v>
      </c>
      <c r="E28" s="48" t="s">
        <v>230</v>
      </c>
      <c r="F28" s="47">
        <f t="shared" si="2"/>
        <v>3.96</v>
      </c>
      <c r="G28" s="47">
        <v>3.96</v>
      </c>
      <c r="H28" s="47">
        <v>0</v>
      </c>
      <c r="I28" s="47">
        <v>3.96</v>
      </c>
      <c r="J28" s="47">
        <v>0</v>
      </c>
      <c r="K28" s="47">
        <v>0</v>
      </c>
    </row>
    <row r="29" ht="19.9" customHeight="1" spans="1:11">
      <c r="A29" s="5" t="s">
        <v>228</v>
      </c>
      <c r="B29" s="79" t="s">
        <v>207</v>
      </c>
      <c r="C29" s="5"/>
      <c r="D29" s="48" t="s">
        <v>346</v>
      </c>
      <c r="E29" s="48" t="s">
        <v>98</v>
      </c>
      <c r="F29" s="47">
        <f t="shared" si="2"/>
        <v>3.96</v>
      </c>
      <c r="G29" s="47">
        <v>3.96</v>
      </c>
      <c r="H29" s="47">
        <v>0</v>
      </c>
      <c r="I29" s="47">
        <v>3.96</v>
      </c>
      <c r="J29" s="47">
        <v>0</v>
      </c>
      <c r="K29" s="47">
        <v>0</v>
      </c>
    </row>
    <row r="30" ht="19.9" customHeight="1" spans="1:11">
      <c r="A30" s="64" t="s">
        <v>228</v>
      </c>
      <c r="B30" s="64" t="s">
        <v>207</v>
      </c>
      <c r="C30" s="64" t="s">
        <v>207</v>
      </c>
      <c r="D30" s="59" t="s">
        <v>347</v>
      </c>
      <c r="E30" s="19" t="s">
        <v>232</v>
      </c>
      <c r="F30" s="47">
        <f t="shared" si="2"/>
        <v>3.96</v>
      </c>
      <c r="G30" s="12">
        <v>3.96</v>
      </c>
      <c r="H30" s="61"/>
      <c r="I30" s="61">
        <v>3.96</v>
      </c>
      <c r="J30" s="61"/>
      <c r="K30" s="61"/>
    </row>
    <row r="31" ht="19.9" customHeight="1" spans="1:11">
      <c r="A31" s="19"/>
      <c r="B31" s="19"/>
      <c r="C31" s="19"/>
      <c r="D31" s="60" t="s">
        <v>158</v>
      </c>
      <c r="E31" s="60" t="s">
        <v>159</v>
      </c>
      <c r="F31" s="47">
        <f t="shared" si="2"/>
        <v>233.952892</v>
      </c>
      <c r="G31" s="47">
        <f>H31+I31+J31</f>
        <v>143.232892</v>
      </c>
      <c r="H31" s="47">
        <v>105.452892</v>
      </c>
      <c r="I31" s="47">
        <v>23.1</v>
      </c>
      <c r="J31" s="47">
        <f>SUM(J43)</f>
        <v>14.68</v>
      </c>
      <c r="K31" s="47">
        <v>90.72</v>
      </c>
    </row>
    <row r="32" ht="19.9" customHeight="1" spans="1:11">
      <c r="A32" s="5" t="s">
        <v>179</v>
      </c>
      <c r="B32" s="5"/>
      <c r="C32" s="5"/>
      <c r="D32" s="48" t="s">
        <v>180</v>
      </c>
      <c r="E32" s="48" t="s">
        <v>181</v>
      </c>
      <c r="F32" s="47">
        <f t="shared" ref="F32:F61" si="3">G32+K32</f>
        <v>35.149336</v>
      </c>
      <c r="G32" s="47">
        <f t="shared" ref="G32:G54" si="4">H32+I32+J32</f>
        <v>33.429336</v>
      </c>
      <c r="H32" s="47">
        <v>10.329336</v>
      </c>
      <c r="I32" s="47">
        <v>23.1</v>
      </c>
      <c r="J32" s="47">
        <v>0</v>
      </c>
      <c r="K32" s="47">
        <v>1.72</v>
      </c>
    </row>
    <row r="33" ht="19.9" customHeight="1" spans="1:11">
      <c r="A33" s="5" t="s">
        <v>179</v>
      </c>
      <c r="B33" s="79" t="s">
        <v>182</v>
      </c>
      <c r="C33" s="5"/>
      <c r="D33" s="48" t="s">
        <v>319</v>
      </c>
      <c r="E33" s="48" t="s">
        <v>320</v>
      </c>
      <c r="F33" s="47">
        <f t="shared" si="3"/>
        <v>34.541728</v>
      </c>
      <c r="G33" s="47">
        <f t="shared" si="4"/>
        <v>32.821728</v>
      </c>
      <c r="H33" s="47">
        <v>9.721728</v>
      </c>
      <c r="I33" s="47">
        <v>23.1</v>
      </c>
      <c r="J33" s="47">
        <v>0</v>
      </c>
      <c r="K33" s="47">
        <v>1.72</v>
      </c>
    </row>
    <row r="34" ht="19.9" customHeight="1" spans="1:11">
      <c r="A34" s="64" t="s">
        <v>179</v>
      </c>
      <c r="B34" s="64" t="s">
        <v>182</v>
      </c>
      <c r="C34" s="64" t="s">
        <v>193</v>
      </c>
      <c r="D34" s="59" t="s">
        <v>348</v>
      </c>
      <c r="E34" s="19" t="s">
        <v>349</v>
      </c>
      <c r="F34" s="47">
        <f t="shared" si="3"/>
        <v>23.1</v>
      </c>
      <c r="G34" s="47">
        <f t="shared" si="4"/>
        <v>23.1</v>
      </c>
      <c r="H34" s="61"/>
      <c r="I34" s="61">
        <v>23.1</v>
      </c>
      <c r="J34" s="61"/>
      <c r="K34" s="61"/>
    </row>
    <row r="35" ht="19.9" customHeight="1" spans="1:11">
      <c r="A35" s="64" t="s">
        <v>179</v>
      </c>
      <c r="B35" s="64" t="s">
        <v>182</v>
      </c>
      <c r="C35" s="64" t="s">
        <v>182</v>
      </c>
      <c r="D35" s="59" t="s">
        <v>323</v>
      </c>
      <c r="E35" s="19" t="s">
        <v>324</v>
      </c>
      <c r="F35" s="47">
        <f t="shared" si="3"/>
        <v>9.721728</v>
      </c>
      <c r="G35" s="47">
        <f t="shared" si="4"/>
        <v>9.721728</v>
      </c>
      <c r="H35" s="61">
        <v>9.721728</v>
      </c>
      <c r="I35" s="61"/>
      <c r="J35" s="61"/>
      <c r="K35" s="61"/>
    </row>
    <row r="36" ht="19.9" customHeight="1" spans="1:11">
      <c r="A36" s="64" t="s">
        <v>179</v>
      </c>
      <c r="B36" s="64" t="s">
        <v>182</v>
      </c>
      <c r="C36" s="64" t="s">
        <v>207</v>
      </c>
      <c r="D36" s="59" t="s">
        <v>350</v>
      </c>
      <c r="E36" s="19" t="s">
        <v>351</v>
      </c>
      <c r="F36" s="47">
        <f t="shared" si="3"/>
        <v>1.72</v>
      </c>
      <c r="G36" s="47">
        <f t="shared" si="4"/>
        <v>0</v>
      </c>
      <c r="H36" s="61"/>
      <c r="I36" s="61"/>
      <c r="J36" s="61"/>
      <c r="K36" s="61">
        <v>1.72</v>
      </c>
    </row>
    <row r="37" ht="19.9" customHeight="1" spans="1:11">
      <c r="A37" s="5" t="s">
        <v>179</v>
      </c>
      <c r="B37" s="79" t="s">
        <v>190</v>
      </c>
      <c r="C37" s="5"/>
      <c r="D37" s="48" t="s">
        <v>325</v>
      </c>
      <c r="E37" s="48" t="s">
        <v>326</v>
      </c>
      <c r="F37" s="47">
        <f t="shared" si="3"/>
        <v>0.607608</v>
      </c>
      <c r="G37" s="47">
        <f t="shared" si="4"/>
        <v>0.607608</v>
      </c>
      <c r="H37" s="47">
        <v>0.607608</v>
      </c>
      <c r="I37" s="47">
        <v>0</v>
      </c>
      <c r="J37" s="47">
        <v>0</v>
      </c>
      <c r="K37" s="47">
        <v>0</v>
      </c>
    </row>
    <row r="38" ht="19.9" customHeight="1" spans="1:11">
      <c r="A38" s="64" t="s">
        <v>179</v>
      </c>
      <c r="B38" s="64" t="s">
        <v>190</v>
      </c>
      <c r="C38" s="64" t="s">
        <v>193</v>
      </c>
      <c r="D38" s="59" t="s">
        <v>327</v>
      </c>
      <c r="E38" s="19" t="s">
        <v>328</v>
      </c>
      <c r="F38" s="47">
        <f t="shared" si="3"/>
        <v>0.607608</v>
      </c>
      <c r="G38" s="47">
        <f t="shared" si="4"/>
        <v>0.607608</v>
      </c>
      <c r="H38" s="61">
        <v>0.607608</v>
      </c>
      <c r="I38" s="61"/>
      <c r="J38" s="61"/>
      <c r="K38" s="61"/>
    </row>
    <row r="39" ht="19.9" customHeight="1" spans="1:11">
      <c r="A39" s="5" t="s">
        <v>196</v>
      </c>
      <c r="B39" s="5"/>
      <c r="C39" s="5"/>
      <c r="D39" s="48" t="s">
        <v>197</v>
      </c>
      <c r="E39" s="48" t="s">
        <v>198</v>
      </c>
      <c r="F39" s="47">
        <f t="shared" si="3"/>
        <v>0.816</v>
      </c>
      <c r="G39" s="47">
        <f t="shared" si="4"/>
        <v>0.816</v>
      </c>
      <c r="H39" s="47">
        <v>0.816</v>
      </c>
      <c r="I39" s="47">
        <v>0</v>
      </c>
      <c r="J39" s="47">
        <v>0</v>
      </c>
      <c r="K39" s="47">
        <v>0</v>
      </c>
    </row>
    <row r="40" ht="19.9" customHeight="1" spans="1:11">
      <c r="A40" s="5" t="s">
        <v>196</v>
      </c>
      <c r="B40" s="79" t="s">
        <v>199</v>
      </c>
      <c r="C40" s="5"/>
      <c r="D40" s="48" t="s">
        <v>329</v>
      </c>
      <c r="E40" s="48" t="s">
        <v>330</v>
      </c>
      <c r="F40" s="47">
        <f t="shared" si="3"/>
        <v>0.816</v>
      </c>
      <c r="G40" s="47">
        <f t="shared" si="4"/>
        <v>0.816</v>
      </c>
      <c r="H40" s="47">
        <v>0.816</v>
      </c>
      <c r="I40" s="47">
        <v>0</v>
      </c>
      <c r="J40" s="47">
        <v>0</v>
      </c>
      <c r="K40" s="47">
        <v>0</v>
      </c>
    </row>
    <row r="41" ht="19.9" customHeight="1" spans="1:11">
      <c r="A41" s="64" t="s">
        <v>196</v>
      </c>
      <c r="B41" s="64" t="s">
        <v>199</v>
      </c>
      <c r="C41" s="64" t="s">
        <v>204</v>
      </c>
      <c r="D41" s="59" t="s">
        <v>333</v>
      </c>
      <c r="E41" s="19" t="s">
        <v>334</v>
      </c>
      <c r="F41" s="47">
        <f t="shared" si="3"/>
        <v>0.576</v>
      </c>
      <c r="G41" s="47">
        <f t="shared" si="4"/>
        <v>0.576</v>
      </c>
      <c r="H41" s="61">
        <v>0.576</v>
      </c>
      <c r="I41" s="61"/>
      <c r="J41" s="61"/>
      <c r="K41" s="61"/>
    </row>
    <row r="42" ht="19.9" customHeight="1" spans="1:11">
      <c r="A42" s="64" t="s">
        <v>196</v>
      </c>
      <c r="B42" s="64" t="s">
        <v>199</v>
      </c>
      <c r="C42" s="64" t="s">
        <v>207</v>
      </c>
      <c r="D42" s="59" t="s">
        <v>335</v>
      </c>
      <c r="E42" s="19" t="s">
        <v>336</v>
      </c>
      <c r="F42" s="47">
        <f t="shared" si="3"/>
        <v>0.24</v>
      </c>
      <c r="G42" s="47">
        <f t="shared" si="4"/>
        <v>0.24</v>
      </c>
      <c r="H42" s="61">
        <v>0.24</v>
      </c>
      <c r="I42" s="61"/>
      <c r="J42" s="61"/>
      <c r="K42" s="61"/>
    </row>
    <row r="43" ht="19.9" customHeight="1" spans="1:11">
      <c r="A43" s="5" t="s">
        <v>210</v>
      </c>
      <c r="B43" s="5"/>
      <c r="C43" s="5"/>
      <c r="D43" s="48" t="s">
        <v>211</v>
      </c>
      <c r="E43" s="48" t="s">
        <v>212</v>
      </c>
      <c r="F43" s="47">
        <f t="shared" si="3"/>
        <v>190.69626</v>
      </c>
      <c r="G43" s="47">
        <f t="shared" si="4"/>
        <v>101.69626</v>
      </c>
      <c r="H43" s="47">
        <v>87.01626</v>
      </c>
      <c r="I43" s="47">
        <v>0</v>
      </c>
      <c r="J43" s="47">
        <f>SUM(J44)</f>
        <v>14.68</v>
      </c>
      <c r="K43" s="47">
        <v>89</v>
      </c>
    </row>
    <row r="44" ht="19.9" customHeight="1" spans="1:11">
      <c r="A44" s="5" t="s">
        <v>210</v>
      </c>
      <c r="B44" s="79" t="s">
        <v>185</v>
      </c>
      <c r="C44" s="5"/>
      <c r="D44" s="48" t="s">
        <v>337</v>
      </c>
      <c r="E44" s="48" t="s">
        <v>280</v>
      </c>
      <c r="F44" s="47">
        <f t="shared" si="3"/>
        <v>190.69626</v>
      </c>
      <c r="G44" s="47">
        <f t="shared" si="4"/>
        <v>101.69626</v>
      </c>
      <c r="H44" s="47">
        <v>87.01626</v>
      </c>
      <c r="I44" s="47">
        <v>0</v>
      </c>
      <c r="J44" s="47">
        <f>SUM(J45:J46)</f>
        <v>14.68</v>
      </c>
      <c r="K44" s="47">
        <v>89</v>
      </c>
    </row>
    <row r="45" ht="19.9" customHeight="1" spans="1:11">
      <c r="A45" s="64" t="s">
        <v>210</v>
      </c>
      <c r="B45" s="64" t="s">
        <v>185</v>
      </c>
      <c r="C45" s="64" t="s">
        <v>185</v>
      </c>
      <c r="D45" s="59" t="s">
        <v>338</v>
      </c>
      <c r="E45" s="19" t="s">
        <v>339</v>
      </c>
      <c r="F45" s="47">
        <f t="shared" si="3"/>
        <v>56</v>
      </c>
      <c r="G45" s="47">
        <f t="shared" si="4"/>
        <v>12</v>
      </c>
      <c r="H45" s="61"/>
      <c r="I45" s="61"/>
      <c r="J45" s="61">
        <v>12</v>
      </c>
      <c r="K45" s="61">
        <v>44</v>
      </c>
    </row>
    <row r="46" ht="19.9" customHeight="1" spans="1:11">
      <c r="A46" s="64" t="s">
        <v>210</v>
      </c>
      <c r="B46" s="64" t="s">
        <v>185</v>
      </c>
      <c r="C46" s="64" t="s">
        <v>240</v>
      </c>
      <c r="D46" s="59" t="s">
        <v>352</v>
      </c>
      <c r="E46" s="19" t="s">
        <v>353</v>
      </c>
      <c r="F46" s="47">
        <f t="shared" si="3"/>
        <v>109.69626</v>
      </c>
      <c r="G46" s="47">
        <f t="shared" si="4"/>
        <v>89.69626</v>
      </c>
      <c r="H46" s="61">
        <v>87.01626</v>
      </c>
      <c r="I46" s="61"/>
      <c r="J46" s="61">
        <v>2.68</v>
      </c>
      <c r="K46" s="61">
        <v>20</v>
      </c>
    </row>
    <row r="47" ht="19.9" customHeight="1" spans="1:11">
      <c r="A47" s="64" t="s">
        <v>210</v>
      </c>
      <c r="B47" s="64" t="s">
        <v>185</v>
      </c>
      <c r="C47" s="64" t="s">
        <v>207</v>
      </c>
      <c r="D47" s="59" t="s">
        <v>340</v>
      </c>
      <c r="E47" s="19" t="s">
        <v>341</v>
      </c>
      <c r="F47" s="47">
        <f t="shared" si="3"/>
        <v>25</v>
      </c>
      <c r="G47" s="47">
        <f t="shared" si="4"/>
        <v>0</v>
      </c>
      <c r="H47" s="61"/>
      <c r="I47" s="61"/>
      <c r="J47" s="61"/>
      <c r="K47" s="61">
        <v>25</v>
      </c>
    </row>
    <row r="48" ht="19.9" customHeight="1" spans="1:11">
      <c r="A48" s="5" t="s">
        <v>221</v>
      </c>
      <c r="B48" s="5"/>
      <c r="C48" s="5"/>
      <c r="D48" s="48" t="s">
        <v>222</v>
      </c>
      <c r="E48" s="48" t="s">
        <v>223</v>
      </c>
      <c r="F48" s="47">
        <f t="shared" si="3"/>
        <v>7.291296</v>
      </c>
      <c r="G48" s="47">
        <f t="shared" si="4"/>
        <v>7.291296</v>
      </c>
      <c r="H48" s="47">
        <v>7.291296</v>
      </c>
      <c r="I48" s="47">
        <v>0</v>
      </c>
      <c r="J48" s="47">
        <v>0</v>
      </c>
      <c r="K48" s="47">
        <v>0</v>
      </c>
    </row>
    <row r="49" ht="19.9" customHeight="1" spans="1:11">
      <c r="A49" s="5" t="s">
        <v>221</v>
      </c>
      <c r="B49" s="79" t="s">
        <v>193</v>
      </c>
      <c r="C49" s="5"/>
      <c r="D49" s="48" t="s">
        <v>342</v>
      </c>
      <c r="E49" s="48" t="s">
        <v>343</v>
      </c>
      <c r="F49" s="47">
        <f t="shared" si="3"/>
        <v>7.291296</v>
      </c>
      <c r="G49" s="47">
        <f t="shared" si="4"/>
        <v>7.291296</v>
      </c>
      <c r="H49" s="47">
        <v>7.291296</v>
      </c>
      <c r="I49" s="47">
        <v>0</v>
      </c>
      <c r="J49" s="47">
        <v>0</v>
      </c>
      <c r="K49" s="47">
        <v>0</v>
      </c>
    </row>
    <row r="50" ht="19.9" customHeight="1" spans="1:11">
      <c r="A50" s="64" t="s">
        <v>221</v>
      </c>
      <c r="B50" s="64" t="s">
        <v>193</v>
      </c>
      <c r="C50" s="64" t="s">
        <v>185</v>
      </c>
      <c r="D50" s="59" t="s">
        <v>344</v>
      </c>
      <c r="E50" s="19" t="s">
        <v>345</v>
      </c>
      <c r="F50" s="47">
        <f t="shared" si="3"/>
        <v>7.291296</v>
      </c>
      <c r="G50" s="47">
        <f t="shared" si="4"/>
        <v>7.291296</v>
      </c>
      <c r="H50" s="61">
        <v>7.291296</v>
      </c>
      <c r="I50" s="61"/>
      <c r="J50" s="61"/>
      <c r="K50" s="61"/>
    </row>
    <row r="51" ht="19.9" customHeight="1" spans="1:11">
      <c r="A51" s="19"/>
      <c r="B51" s="19"/>
      <c r="C51" s="19"/>
      <c r="D51" s="60" t="s">
        <v>160</v>
      </c>
      <c r="E51" s="60" t="s">
        <v>161</v>
      </c>
      <c r="F51" s="47">
        <f t="shared" si="3"/>
        <v>620.094946</v>
      </c>
      <c r="G51" s="47">
        <f t="shared" ref="G51:G78" si="5">H51+I51+J51</f>
        <v>390.094946</v>
      </c>
      <c r="H51" s="47">
        <v>258.434946</v>
      </c>
      <c r="I51" s="47">
        <v>96.25</v>
      </c>
      <c r="J51" s="47">
        <f>SUM(J63)</f>
        <v>35.41</v>
      </c>
      <c r="K51" s="47">
        <v>230</v>
      </c>
    </row>
    <row r="52" ht="19.9" customHeight="1" spans="1:11">
      <c r="A52" s="5" t="s">
        <v>179</v>
      </c>
      <c r="B52" s="5"/>
      <c r="C52" s="5"/>
      <c r="D52" s="48" t="s">
        <v>180</v>
      </c>
      <c r="E52" s="48" t="s">
        <v>181</v>
      </c>
      <c r="F52" s="47">
        <f t="shared" ref="F52:F83" si="6">G52+K52</f>
        <v>121.584148</v>
      </c>
      <c r="G52" s="47">
        <f t="shared" si="5"/>
        <v>121.584148</v>
      </c>
      <c r="H52" s="47">
        <v>25.334148</v>
      </c>
      <c r="I52" s="47">
        <v>96.25</v>
      </c>
      <c r="J52" s="47">
        <v>0</v>
      </c>
      <c r="K52" s="47">
        <v>0</v>
      </c>
    </row>
    <row r="53" ht="19.9" customHeight="1" spans="1:11">
      <c r="A53" s="5" t="s">
        <v>179</v>
      </c>
      <c r="B53" s="79" t="s">
        <v>182</v>
      </c>
      <c r="C53" s="5"/>
      <c r="D53" s="48" t="s">
        <v>319</v>
      </c>
      <c r="E53" s="48" t="s">
        <v>320</v>
      </c>
      <c r="F53" s="47">
        <f t="shared" si="6"/>
        <v>120.093904</v>
      </c>
      <c r="G53" s="47">
        <f t="shared" si="5"/>
        <v>120.093904</v>
      </c>
      <c r="H53" s="47">
        <v>23.843904</v>
      </c>
      <c r="I53" s="47">
        <v>96.25</v>
      </c>
      <c r="J53" s="47">
        <v>0</v>
      </c>
      <c r="K53" s="47">
        <v>0</v>
      </c>
    </row>
    <row r="54" ht="19.9" customHeight="1" spans="1:11">
      <c r="A54" s="64" t="s">
        <v>179</v>
      </c>
      <c r="B54" s="64" t="s">
        <v>182</v>
      </c>
      <c r="C54" s="64" t="s">
        <v>193</v>
      </c>
      <c r="D54" s="59" t="s">
        <v>348</v>
      </c>
      <c r="E54" s="19" t="s">
        <v>349</v>
      </c>
      <c r="F54" s="47">
        <f t="shared" si="6"/>
        <v>96.25</v>
      </c>
      <c r="G54" s="47">
        <f t="shared" si="5"/>
        <v>96.25</v>
      </c>
      <c r="H54" s="61"/>
      <c r="I54" s="61">
        <v>96.25</v>
      </c>
      <c r="J54" s="61"/>
      <c r="K54" s="61"/>
    </row>
    <row r="55" ht="19.9" customHeight="1" spans="1:11">
      <c r="A55" s="64" t="s">
        <v>179</v>
      </c>
      <c r="B55" s="64" t="s">
        <v>182</v>
      </c>
      <c r="C55" s="64" t="s">
        <v>182</v>
      </c>
      <c r="D55" s="59" t="s">
        <v>323</v>
      </c>
      <c r="E55" s="19" t="s">
        <v>324</v>
      </c>
      <c r="F55" s="47">
        <f t="shared" si="6"/>
        <v>23.843904</v>
      </c>
      <c r="G55" s="47">
        <f t="shared" si="5"/>
        <v>23.843904</v>
      </c>
      <c r="H55" s="61">
        <v>23.843904</v>
      </c>
      <c r="I55" s="61"/>
      <c r="J55" s="61"/>
      <c r="K55" s="61"/>
    </row>
    <row r="56" ht="19.9" customHeight="1" spans="1:11">
      <c r="A56" s="5" t="s">
        <v>179</v>
      </c>
      <c r="B56" s="79" t="s">
        <v>190</v>
      </c>
      <c r="C56" s="5"/>
      <c r="D56" s="48" t="s">
        <v>325</v>
      </c>
      <c r="E56" s="48" t="s">
        <v>326</v>
      </c>
      <c r="F56" s="47">
        <f t="shared" si="6"/>
        <v>1.490244</v>
      </c>
      <c r="G56" s="47">
        <f t="shared" si="5"/>
        <v>1.490244</v>
      </c>
      <c r="H56" s="47">
        <v>1.490244</v>
      </c>
      <c r="I56" s="47">
        <v>0</v>
      </c>
      <c r="J56" s="47">
        <v>0</v>
      </c>
      <c r="K56" s="47">
        <v>0</v>
      </c>
    </row>
    <row r="57" ht="19.9" customHeight="1" spans="1:11">
      <c r="A57" s="64" t="s">
        <v>179</v>
      </c>
      <c r="B57" s="64" t="s">
        <v>190</v>
      </c>
      <c r="C57" s="64" t="s">
        <v>193</v>
      </c>
      <c r="D57" s="59" t="s">
        <v>327</v>
      </c>
      <c r="E57" s="19" t="s">
        <v>328</v>
      </c>
      <c r="F57" s="47">
        <f t="shared" si="6"/>
        <v>1.490244</v>
      </c>
      <c r="G57" s="47">
        <f t="shared" si="5"/>
        <v>1.490244</v>
      </c>
      <c r="H57" s="61">
        <v>1.490244</v>
      </c>
      <c r="I57" s="61"/>
      <c r="J57" s="61"/>
      <c r="K57" s="61"/>
    </row>
    <row r="58" ht="19.9" customHeight="1" spans="1:11">
      <c r="A58" s="5" t="s">
        <v>196</v>
      </c>
      <c r="B58" s="5"/>
      <c r="C58" s="5"/>
      <c r="D58" s="48" t="s">
        <v>197</v>
      </c>
      <c r="E58" s="48" t="s">
        <v>198</v>
      </c>
      <c r="F58" s="47">
        <f t="shared" si="6"/>
        <v>13.67583</v>
      </c>
      <c r="G58" s="47">
        <f t="shared" si="5"/>
        <v>13.67583</v>
      </c>
      <c r="H58" s="47">
        <v>13.67583</v>
      </c>
      <c r="I58" s="47">
        <v>0</v>
      </c>
      <c r="J58" s="47">
        <v>0</v>
      </c>
      <c r="K58" s="47">
        <v>0</v>
      </c>
    </row>
    <row r="59" ht="19.9" customHeight="1" spans="1:11">
      <c r="A59" s="5" t="s">
        <v>196</v>
      </c>
      <c r="B59" s="79" t="s">
        <v>199</v>
      </c>
      <c r="C59" s="5"/>
      <c r="D59" s="48" t="s">
        <v>329</v>
      </c>
      <c r="E59" s="48" t="s">
        <v>330</v>
      </c>
      <c r="F59" s="47">
        <f t="shared" si="6"/>
        <v>13.67583</v>
      </c>
      <c r="G59" s="47">
        <f t="shared" si="5"/>
        <v>13.67583</v>
      </c>
      <c r="H59" s="47">
        <v>13.67583</v>
      </c>
      <c r="I59" s="47">
        <v>0</v>
      </c>
      <c r="J59" s="47">
        <v>0</v>
      </c>
      <c r="K59" s="47">
        <v>0</v>
      </c>
    </row>
    <row r="60" ht="19.9" customHeight="1" spans="1:11">
      <c r="A60" s="64" t="s">
        <v>196</v>
      </c>
      <c r="B60" s="64" t="s">
        <v>199</v>
      </c>
      <c r="C60" s="64" t="s">
        <v>193</v>
      </c>
      <c r="D60" s="59" t="s">
        <v>354</v>
      </c>
      <c r="E60" s="19" t="s">
        <v>355</v>
      </c>
      <c r="F60" s="47">
        <f t="shared" si="6"/>
        <v>11.17683</v>
      </c>
      <c r="G60" s="47">
        <f t="shared" si="5"/>
        <v>11.17683</v>
      </c>
      <c r="H60" s="61">
        <v>11.17683</v>
      </c>
      <c r="I60" s="61"/>
      <c r="J60" s="61"/>
      <c r="K60" s="61"/>
    </row>
    <row r="61" ht="19.9" customHeight="1" spans="1:11">
      <c r="A61" s="64" t="s">
        <v>196</v>
      </c>
      <c r="B61" s="64" t="s">
        <v>199</v>
      </c>
      <c r="C61" s="64" t="s">
        <v>204</v>
      </c>
      <c r="D61" s="59" t="s">
        <v>333</v>
      </c>
      <c r="E61" s="19" t="s">
        <v>334</v>
      </c>
      <c r="F61" s="47">
        <f t="shared" si="6"/>
        <v>1.764</v>
      </c>
      <c r="G61" s="47">
        <f t="shared" si="5"/>
        <v>1.764</v>
      </c>
      <c r="H61" s="61">
        <v>1.764</v>
      </c>
      <c r="I61" s="61"/>
      <c r="J61" s="61"/>
      <c r="K61" s="61"/>
    </row>
    <row r="62" ht="19.9" customHeight="1" spans="1:11">
      <c r="A62" s="64" t="s">
        <v>196</v>
      </c>
      <c r="B62" s="64" t="s">
        <v>199</v>
      </c>
      <c r="C62" s="64" t="s">
        <v>207</v>
      </c>
      <c r="D62" s="59" t="s">
        <v>335</v>
      </c>
      <c r="E62" s="19" t="s">
        <v>336</v>
      </c>
      <c r="F62" s="47">
        <f t="shared" si="6"/>
        <v>0.735</v>
      </c>
      <c r="G62" s="47">
        <f t="shared" si="5"/>
        <v>0.735</v>
      </c>
      <c r="H62" s="61">
        <v>0.735</v>
      </c>
      <c r="I62" s="61"/>
      <c r="J62" s="61"/>
      <c r="K62" s="61"/>
    </row>
    <row r="63" ht="19.9" customHeight="1" spans="1:11">
      <c r="A63" s="5" t="s">
        <v>210</v>
      </c>
      <c r="B63" s="5"/>
      <c r="C63" s="5"/>
      <c r="D63" s="48" t="s">
        <v>211</v>
      </c>
      <c r="E63" s="48" t="s">
        <v>212</v>
      </c>
      <c r="F63" s="47">
        <f t="shared" si="6"/>
        <v>466.95204</v>
      </c>
      <c r="G63" s="47">
        <f t="shared" si="5"/>
        <v>236.95204</v>
      </c>
      <c r="H63" s="47">
        <v>201.54204</v>
      </c>
      <c r="I63" s="47">
        <v>0</v>
      </c>
      <c r="J63" s="47">
        <f>SUM(J64)</f>
        <v>35.41</v>
      </c>
      <c r="K63" s="47">
        <v>230</v>
      </c>
    </row>
    <row r="64" ht="19.9" customHeight="1" spans="1:11">
      <c r="A64" s="5" t="s">
        <v>210</v>
      </c>
      <c r="B64" s="79" t="s">
        <v>185</v>
      </c>
      <c r="C64" s="5"/>
      <c r="D64" s="48" t="s">
        <v>337</v>
      </c>
      <c r="E64" s="48" t="s">
        <v>280</v>
      </c>
      <c r="F64" s="47">
        <f t="shared" si="6"/>
        <v>466.95204</v>
      </c>
      <c r="G64" s="47">
        <f t="shared" si="5"/>
        <v>236.95204</v>
      </c>
      <c r="H64" s="47">
        <v>201.54204</v>
      </c>
      <c r="I64" s="47">
        <v>0</v>
      </c>
      <c r="J64" s="47">
        <f>SUM(J65:J66)</f>
        <v>35.41</v>
      </c>
      <c r="K64" s="47">
        <v>230</v>
      </c>
    </row>
    <row r="65" ht="19.9" customHeight="1" spans="1:11">
      <c r="A65" s="64" t="s">
        <v>210</v>
      </c>
      <c r="B65" s="64" t="s">
        <v>185</v>
      </c>
      <c r="C65" s="64"/>
      <c r="D65" s="59" t="s">
        <v>213</v>
      </c>
      <c r="E65" s="19" t="s">
        <v>214</v>
      </c>
      <c r="F65" s="47">
        <f t="shared" si="6"/>
        <v>28.8</v>
      </c>
      <c r="G65" s="47">
        <f t="shared" si="5"/>
        <v>28.8</v>
      </c>
      <c r="H65" s="61"/>
      <c r="I65" s="61"/>
      <c r="J65" s="61">
        <v>28.8</v>
      </c>
      <c r="K65" s="61"/>
    </row>
    <row r="66" ht="19.9" customHeight="1" spans="1:11">
      <c r="A66" s="64" t="s">
        <v>210</v>
      </c>
      <c r="B66" s="64" t="s">
        <v>185</v>
      </c>
      <c r="C66" s="64" t="s">
        <v>185</v>
      </c>
      <c r="D66" s="59" t="s">
        <v>338</v>
      </c>
      <c r="E66" s="19" t="s">
        <v>339</v>
      </c>
      <c r="F66" s="47">
        <f t="shared" si="6"/>
        <v>208.15204</v>
      </c>
      <c r="G66" s="47">
        <f t="shared" si="5"/>
        <v>208.15204</v>
      </c>
      <c r="H66" s="61">
        <v>201.54204</v>
      </c>
      <c r="I66" s="61"/>
      <c r="J66" s="61">
        <v>6.61</v>
      </c>
      <c r="K66" s="61"/>
    </row>
    <row r="67" ht="19.9" customHeight="1" spans="1:11">
      <c r="A67" s="64" t="s">
        <v>210</v>
      </c>
      <c r="B67" s="64" t="s">
        <v>185</v>
      </c>
      <c r="C67" s="64" t="s">
        <v>246</v>
      </c>
      <c r="D67" s="59" t="s">
        <v>356</v>
      </c>
      <c r="E67" s="19" t="s">
        <v>357</v>
      </c>
      <c r="F67" s="47">
        <f t="shared" si="6"/>
        <v>230</v>
      </c>
      <c r="G67" s="47">
        <f t="shared" si="5"/>
        <v>0</v>
      </c>
      <c r="H67" s="61"/>
      <c r="I67" s="61"/>
      <c r="J67" s="61"/>
      <c r="K67" s="61">
        <v>230</v>
      </c>
    </row>
    <row r="68" ht="19.9" customHeight="1" spans="1:11">
      <c r="A68" s="5" t="s">
        <v>221</v>
      </c>
      <c r="B68" s="5"/>
      <c r="C68" s="5"/>
      <c r="D68" s="48" t="s">
        <v>222</v>
      </c>
      <c r="E68" s="48" t="s">
        <v>223</v>
      </c>
      <c r="F68" s="47">
        <f t="shared" si="6"/>
        <v>17.882928</v>
      </c>
      <c r="G68" s="47">
        <f t="shared" si="5"/>
        <v>17.882928</v>
      </c>
      <c r="H68" s="47">
        <v>17.882928</v>
      </c>
      <c r="I68" s="47">
        <v>0</v>
      </c>
      <c r="J68" s="47">
        <v>0</v>
      </c>
      <c r="K68" s="47">
        <v>0</v>
      </c>
    </row>
    <row r="69" ht="19.9" customHeight="1" spans="1:11">
      <c r="A69" s="5" t="s">
        <v>221</v>
      </c>
      <c r="B69" s="79" t="s">
        <v>193</v>
      </c>
      <c r="C69" s="5"/>
      <c r="D69" s="48" t="s">
        <v>342</v>
      </c>
      <c r="E69" s="48" t="s">
        <v>343</v>
      </c>
      <c r="F69" s="47">
        <f t="shared" si="6"/>
        <v>17.882928</v>
      </c>
      <c r="G69" s="47">
        <f t="shared" si="5"/>
        <v>17.882928</v>
      </c>
      <c r="H69" s="47">
        <v>17.882928</v>
      </c>
      <c r="I69" s="47">
        <v>0</v>
      </c>
      <c r="J69" s="47">
        <v>0</v>
      </c>
      <c r="K69" s="47">
        <v>0</v>
      </c>
    </row>
    <row r="70" ht="19.9" customHeight="1" spans="1:11">
      <c r="A70" s="64" t="s">
        <v>221</v>
      </c>
      <c r="B70" s="64" t="s">
        <v>193</v>
      </c>
      <c r="C70" s="64" t="s">
        <v>185</v>
      </c>
      <c r="D70" s="59" t="s">
        <v>344</v>
      </c>
      <c r="E70" s="19" t="s">
        <v>345</v>
      </c>
      <c r="F70" s="47">
        <f t="shared" si="6"/>
        <v>17.882928</v>
      </c>
      <c r="G70" s="47">
        <f t="shared" si="5"/>
        <v>17.882928</v>
      </c>
      <c r="H70" s="61">
        <v>17.882928</v>
      </c>
      <c r="I70" s="61"/>
      <c r="J70" s="61"/>
      <c r="K70" s="61"/>
    </row>
    <row r="71" ht="19.9" customHeight="1" spans="1:11">
      <c r="A71" s="19"/>
      <c r="B71" s="19"/>
      <c r="C71" s="19"/>
      <c r="D71" s="60" t="s">
        <v>162</v>
      </c>
      <c r="E71" s="60" t="s">
        <v>163</v>
      </c>
      <c r="F71" s="47">
        <f t="shared" si="6"/>
        <v>126.125216</v>
      </c>
      <c r="G71" s="47">
        <f t="shared" si="5"/>
        <v>68.125216</v>
      </c>
      <c r="H71" s="47">
        <v>56.835216</v>
      </c>
      <c r="I71" s="47">
        <v>3.85</v>
      </c>
      <c r="J71" s="47">
        <f>SUM(J82)</f>
        <v>7.44</v>
      </c>
      <c r="K71" s="47">
        <v>58</v>
      </c>
    </row>
    <row r="72" ht="19.9" customHeight="1" spans="1:11">
      <c r="A72" s="5" t="s">
        <v>179</v>
      </c>
      <c r="B72" s="5"/>
      <c r="C72" s="5"/>
      <c r="D72" s="48" t="s">
        <v>180</v>
      </c>
      <c r="E72" s="48" t="s">
        <v>181</v>
      </c>
      <c r="F72" s="47">
        <f t="shared" si="6"/>
        <v>5.657328</v>
      </c>
      <c r="G72" s="47">
        <f t="shared" ref="G72:G105" si="7">H72+I72+J72</f>
        <v>5.657328</v>
      </c>
      <c r="H72" s="47">
        <v>5.657328</v>
      </c>
      <c r="I72" s="47">
        <v>0</v>
      </c>
      <c r="J72" s="47">
        <v>0</v>
      </c>
      <c r="K72" s="47">
        <v>0</v>
      </c>
    </row>
    <row r="73" ht="19.9" customHeight="1" spans="1:11">
      <c r="A73" s="5" t="s">
        <v>179</v>
      </c>
      <c r="B73" s="79" t="s">
        <v>182</v>
      </c>
      <c r="C73" s="5"/>
      <c r="D73" s="48" t="s">
        <v>319</v>
      </c>
      <c r="E73" s="48" t="s">
        <v>320</v>
      </c>
      <c r="F73" s="47">
        <f t="shared" si="6"/>
        <v>5.324544</v>
      </c>
      <c r="G73" s="47">
        <f t="shared" si="7"/>
        <v>5.324544</v>
      </c>
      <c r="H73" s="47">
        <v>5.324544</v>
      </c>
      <c r="I73" s="47">
        <v>0</v>
      </c>
      <c r="J73" s="47">
        <v>0</v>
      </c>
      <c r="K73" s="47">
        <v>0</v>
      </c>
    </row>
    <row r="74" ht="19.9" customHeight="1" spans="1:11">
      <c r="A74" s="64" t="s">
        <v>179</v>
      </c>
      <c r="B74" s="64" t="s">
        <v>182</v>
      </c>
      <c r="C74" s="64" t="s">
        <v>182</v>
      </c>
      <c r="D74" s="59" t="s">
        <v>323</v>
      </c>
      <c r="E74" s="19" t="s">
        <v>324</v>
      </c>
      <c r="F74" s="47">
        <f t="shared" si="6"/>
        <v>5.324544</v>
      </c>
      <c r="G74" s="47">
        <f t="shared" si="7"/>
        <v>5.324544</v>
      </c>
      <c r="H74" s="61">
        <v>5.324544</v>
      </c>
      <c r="I74" s="61"/>
      <c r="J74" s="61"/>
      <c r="K74" s="61"/>
    </row>
    <row r="75" ht="19.9" customHeight="1" spans="1:11">
      <c r="A75" s="5" t="s">
        <v>179</v>
      </c>
      <c r="B75" s="79" t="s">
        <v>190</v>
      </c>
      <c r="C75" s="5"/>
      <c r="D75" s="48" t="s">
        <v>325</v>
      </c>
      <c r="E75" s="48" t="s">
        <v>326</v>
      </c>
      <c r="F75" s="47">
        <f t="shared" si="6"/>
        <v>0.332784</v>
      </c>
      <c r="G75" s="47">
        <f t="shared" si="7"/>
        <v>0.332784</v>
      </c>
      <c r="H75" s="47">
        <v>0.332784</v>
      </c>
      <c r="I75" s="47">
        <v>0</v>
      </c>
      <c r="J75" s="47">
        <v>0</v>
      </c>
      <c r="K75" s="47">
        <v>0</v>
      </c>
    </row>
    <row r="76" ht="19.9" customHeight="1" spans="1:11">
      <c r="A76" s="64" t="s">
        <v>179</v>
      </c>
      <c r="B76" s="64" t="s">
        <v>190</v>
      </c>
      <c r="C76" s="64" t="s">
        <v>193</v>
      </c>
      <c r="D76" s="59" t="s">
        <v>327</v>
      </c>
      <c r="E76" s="19" t="s">
        <v>328</v>
      </c>
      <c r="F76" s="47">
        <f t="shared" si="6"/>
        <v>0.332784</v>
      </c>
      <c r="G76" s="47">
        <f t="shared" si="7"/>
        <v>0.332784</v>
      </c>
      <c r="H76" s="61">
        <v>0.332784</v>
      </c>
      <c r="I76" s="61"/>
      <c r="J76" s="61"/>
      <c r="K76" s="61"/>
    </row>
    <row r="77" ht="19.9" customHeight="1" spans="1:11">
      <c r="A77" s="5" t="s">
        <v>196</v>
      </c>
      <c r="B77" s="5"/>
      <c r="C77" s="5"/>
      <c r="D77" s="48" t="s">
        <v>197</v>
      </c>
      <c r="E77" s="48" t="s">
        <v>198</v>
      </c>
      <c r="F77" s="47">
        <f t="shared" si="6"/>
        <v>2.80188</v>
      </c>
      <c r="G77" s="47">
        <f t="shared" si="7"/>
        <v>2.80188</v>
      </c>
      <c r="H77" s="47">
        <v>2.80188</v>
      </c>
      <c r="I77" s="47">
        <v>0</v>
      </c>
      <c r="J77" s="47">
        <v>0</v>
      </c>
      <c r="K77" s="47">
        <v>0</v>
      </c>
    </row>
    <row r="78" ht="19.9" customHeight="1" spans="1:11">
      <c r="A78" s="5" t="s">
        <v>196</v>
      </c>
      <c r="B78" s="79" t="s">
        <v>199</v>
      </c>
      <c r="C78" s="5"/>
      <c r="D78" s="48" t="s">
        <v>329</v>
      </c>
      <c r="E78" s="48" t="s">
        <v>330</v>
      </c>
      <c r="F78" s="47">
        <f t="shared" si="6"/>
        <v>2.80188</v>
      </c>
      <c r="G78" s="47">
        <f t="shared" si="7"/>
        <v>2.80188</v>
      </c>
      <c r="H78" s="47">
        <v>2.80188</v>
      </c>
      <c r="I78" s="47">
        <v>0</v>
      </c>
      <c r="J78" s="47">
        <v>0</v>
      </c>
      <c r="K78" s="47">
        <v>0</v>
      </c>
    </row>
    <row r="79" ht="19.9" customHeight="1" spans="1:11">
      <c r="A79" s="64" t="s">
        <v>196</v>
      </c>
      <c r="B79" s="64" t="s">
        <v>199</v>
      </c>
      <c r="C79" s="64" t="s">
        <v>193</v>
      </c>
      <c r="D79" s="59" t="s">
        <v>354</v>
      </c>
      <c r="E79" s="19" t="s">
        <v>355</v>
      </c>
      <c r="F79" s="47">
        <f t="shared" si="6"/>
        <v>2.49588</v>
      </c>
      <c r="G79" s="47">
        <f t="shared" si="7"/>
        <v>2.49588</v>
      </c>
      <c r="H79" s="61">
        <v>2.49588</v>
      </c>
      <c r="I79" s="61"/>
      <c r="J79" s="61"/>
      <c r="K79" s="61"/>
    </row>
    <row r="80" ht="19.9" customHeight="1" spans="1:11">
      <c r="A80" s="64" t="s">
        <v>196</v>
      </c>
      <c r="B80" s="64" t="s">
        <v>199</v>
      </c>
      <c r="C80" s="64" t="s">
        <v>204</v>
      </c>
      <c r="D80" s="59" t="s">
        <v>333</v>
      </c>
      <c r="E80" s="19" t="s">
        <v>334</v>
      </c>
      <c r="F80" s="47">
        <f t="shared" si="6"/>
        <v>0.216</v>
      </c>
      <c r="G80" s="47">
        <f t="shared" si="7"/>
        <v>0.216</v>
      </c>
      <c r="H80" s="61">
        <v>0.216</v>
      </c>
      <c r="I80" s="61"/>
      <c r="J80" s="61"/>
      <c r="K80" s="61"/>
    </row>
    <row r="81" ht="19.9" customHeight="1" spans="1:11">
      <c r="A81" s="64" t="s">
        <v>196</v>
      </c>
      <c r="B81" s="64" t="s">
        <v>199</v>
      </c>
      <c r="C81" s="64" t="s">
        <v>207</v>
      </c>
      <c r="D81" s="59" t="s">
        <v>335</v>
      </c>
      <c r="E81" s="19" t="s">
        <v>336</v>
      </c>
      <c r="F81" s="47">
        <f t="shared" si="6"/>
        <v>0.09</v>
      </c>
      <c r="G81" s="47">
        <f t="shared" si="7"/>
        <v>0.09</v>
      </c>
      <c r="H81" s="61">
        <v>0.09</v>
      </c>
      <c r="I81" s="61"/>
      <c r="J81" s="61"/>
      <c r="K81" s="61"/>
    </row>
    <row r="82" ht="19.9" customHeight="1" spans="1:11">
      <c r="A82" s="5" t="s">
        <v>210</v>
      </c>
      <c r="B82" s="5"/>
      <c r="C82" s="5"/>
      <c r="D82" s="48" t="s">
        <v>211</v>
      </c>
      <c r="E82" s="48" t="s">
        <v>212</v>
      </c>
      <c r="F82" s="47">
        <f t="shared" si="6"/>
        <v>113.6726</v>
      </c>
      <c r="G82" s="47">
        <f t="shared" si="7"/>
        <v>55.6726</v>
      </c>
      <c r="H82" s="47">
        <v>44.3826</v>
      </c>
      <c r="I82" s="47">
        <v>3.85</v>
      </c>
      <c r="J82" s="47">
        <f>J83</f>
        <v>7.44</v>
      </c>
      <c r="K82" s="47">
        <v>58</v>
      </c>
    </row>
    <row r="83" ht="19.9" customHeight="1" spans="1:11">
      <c r="A83" s="5" t="s">
        <v>210</v>
      </c>
      <c r="B83" s="79" t="s">
        <v>185</v>
      </c>
      <c r="C83" s="5"/>
      <c r="D83" s="48" t="s">
        <v>337</v>
      </c>
      <c r="E83" s="48" t="s">
        <v>280</v>
      </c>
      <c r="F83" s="47">
        <f t="shared" si="6"/>
        <v>113.6726</v>
      </c>
      <c r="G83" s="47">
        <f t="shared" si="7"/>
        <v>55.6726</v>
      </c>
      <c r="H83" s="47">
        <v>44.3826</v>
      </c>
      <c r="I83" s="47">
        <v>3.85</v>
      </c>
      <c r="J83" s="47">
        <f>SUM(J84:J84)</f>
        <v>7.44</v>
      </c>
      <c r="K83" s="47">
        <v>58</v>
      </c>
    </row>
    <row r="84" ht="19.9" customHeight="1" spans="1:11">
      <c r="A84" s="64" t="s">
        <v>210</v>
      </c>
      <c r="B84" s="64" t="s">
        <v>185</v>
      </c>
      <c r="C84" s="64" t="s">
        <v>185</v>
      </c>
      <c r="D84" s="59" t="s">
        <v>338</v>
      </c>
      <c r="E84" s="19" t="s">
        <v>339</v>
      </c>
      <c r="F84" s="47">
        <f t="shared" ref="F84:F105" si="8">G84+K84</f>
        <v>113.6726</v>
      </c>
      <c r="G84" s="47">
        <f t="shared" si="7"/>
        <v>55.6726</v>
      </c>
      <c r="H84" s="61">
        <v>44.3826</v>
      </c>
      <c r="I84" s="61">
        <v>3.85</v>
      </c>
      <c r="J84" s="61">
        <v>7.44</v>
      </c>
      <c r="K84" s="61">
        <v>58</v>
      </c>
    </row>
    <row r="85" ht="19.9" customHeight="1" spans="1:11">
      <c r="A85" s="5" t="s">
        <v>221</v>
      </c>
      <c r="B85" s="5"/>
      <c r="C85" s="5"/>
      <c r="D85" s="48" t="s">
        <v>222</v>
      </c>
      <c r="E85" s="48" t="s">
        <v>223</v>
      </c>
      <c r="F85" s="47">
        <f t="shared" si="8"/>
        <v>3.993408</v>
      </c>
      <c r="G85" s="47">
        <f t="shared" si="7"/>
        <v>3.993408</v>
      </c>
      <c r="H85" s="47">
        <v>3.993408</v>
      </c>
      <c r="I85" s="47">
        <v>0</v>
      </c>
      <c r="J85" s="47">
        <v>0</v>
      </c>
      <c r="K85" s="47">
        <v>0</v>
      </c>
    </row>
    <row r="86" ht="19.9" customHeight="1" spans="1:11">
      <c r="A86" s="5" t="s">
        <v>221</v>
      </c>
      <c r="B86" s="79" t="s">
        <v>193</v>
      </c>
      <c r="C86" s="5"/>
      <c r="D86" s="48" t="s">
        <v>342</v>
      </c>
      <c r="E86" s="48" t="s">
        <v>343</v>
      </c>
      <c r="F86" s="47">
        <f t="shared" si="8"/>
        <v>3.993408</v>
      </c>
      <c r="G86" s="47">
        <f t="shared" si="7"/>
        <v>3.993408</v>
      </c>
      <c r="H86" s="47">
        <v>3.993408</v>
      </c>
      <c r="I86" s="47">
        <v>0</v>
      </c>
      <c r="J86" s="47">
        <v>0</v>
      </c>
      <c r="K86" s="47">
        <v>0</v>
      </c>
    </row>
    <row r="87" ht="19.9" customHeight="1" spans="1:11">
      <c r="A87" s="64" t="s">
        <v>221</v>
      </c>
      <c r="B87" s="64" t="s">
        <v>193</v>
      </c>
      <c r="C87" s="64" t="s">
        <v>185</v>
      </c>
      <c r="D87" s="59" t="s">
        <v>344</v>
      </c>
      <c r="E87" s="19" t="s">
        <v>345</v>
      </c>
      <c r="F87" s="47">
        <f t="shared" si="8"/>
        <v>3.993408</v>
      </c>
      <c r="G87" s="47">
        <f t="shared" si="7"/>
        <v>3.993408</v>
      </c>
      <c r="H87" s="61">
        <v>3.993408</v>
      </c>
      <c r="I87" s="61"/>
      <c r="J87" s="61"/>
      <c r="K87" s="61"/>
    </row>
    <row r="88" ht="19.9" customHeight="1" spans="1:11">
      <c r="A88" s="19"/>
      <c r="B88" s="19"/>
      <c r="C88" s="19"/>
      <c r="D88" s="60" t="s">
        <v>164</v>
      </c>
      <c r="E88" s="60" t="s">
        <v>165</v>
      </c>
      <c r="F88" s="47">
        <f t="shared" si="8"/>
        <v>1255.031642</v>
      </c>
      <c r="G88" s="47">
        <f t="shared" si="7"/>
        <v>1068.031642</v>
      </c>
      <c r="H88" s="47">
        <v>937.161642</v>
      </c>
      <c r="I88" s="47">
        <v>3.85</v>
      </c>
      <c r="J88" s="47">
        <f>J100</f>
        <v>127.02</v>
      </c>
      <c r="K88" s="47">
        <v>187</v>
      </c>
    </row>
    <row r="89" ht="19.9" customHeight="1" spans="1:11">
      <c r="A89" s="5" t="s">
        <v>179</v>
      </c>
      <c r="B89" s="5"/>
      <c r="C89" s="5"/>
      <c r="D89" s="48" t="s">
        <v>180</v>
      </c>
      <c r="E89" s="48" t="s">
        <v>181</v>
      </c>
      <c r="F89" s="47">
        <f t="shared" si="8"/>
        <v>96.531076</v>
      </c>
      <c r="G89" s="47">
        <f t="shared" si="7"/>
        <v>96.531076</v>
      </c>
      <c r="H89" s="47">
        <v>92.681076</v>
      </c>
      <c r="I89" s="47">
        <v>3.85</v>
      </c>
      <c r="J89" s="47">
        <v>0</v>
      </c>
      <c r="K89" s="47">
        <v>0</v>
      </c>
    </row>
    <row r="90" ht="19.9" customHeight="1" spans="1:11">
      <c r="A90" s="5" t="s">
        <v>179</v>
      </c>
      <c r="B90" s="79" t="s">
        <v>182</v>
      </c>
      <c r="C90" s="5"/>
      <c r="D90" s="48" t="s">
        <v>319</v>
      </c>
      <c r="E90" s="48" t="s">
        <v>320</v>
      </c>
      <c r="F90" s="47">
        <f t="shared" si="8"/>
        <v>91.079248</v>
      </c>
      <c r="G90" s="47">
        <f t="shared" si="7"/>
        <v>91.079248</v>
      </c>
      <c r="H90" s="47">
        <v>87.229248</v>
      </c>
      <c r="I90" s="47">
        <v>3.85</v>
      </c>
      <c r="J90" s="47">
        <v>0</v>
      </c>
      <c r="K90" s="47">
        <v>0</v>
      </c>
    </row>
    <row r="91" ht="19.9" customHeight="1" spans="1:11">
      <c r="A91" s="64" t="s">
        <v>179</v>
      </c>
      <c r="B91" s="64" t="s">
        <v>182</v>
      </c>
      <c r="C91" s="64" t="s">
        <v>193</v>
      </c>
      <c r="D91" s="59" t="s">
        <v>348</v>
      </c>
      <c r="E91" s="19" t="s">
        <v>349</v>
      </c>
      <c r="F91" s="47">
        <f t="shared" si="8"/>
        <v>3.85</v>
      </c>
      <c r="G91" s="47">
        <f t="shared" si="7"/>
        <v>3.85</v>
      </c>
      <c r="H91" s="61"/>
      <c r="I91" s="61">
        <v>3.85</v>
      </c>
      <c r="J91" s="61"/>
      <c r="K91" s="61"/>
    </row>
    <row r="92" ht="19.9" customHeight="1" spans="1:11">
      <c r="A92" s="64" t="s">
        <v>179</v>
      </c>
      <c r="B92" s="64" t="s">
        <v>182</v>
      </c>
      <c r="C92" s="64" t="s">
        <v>182</v>
      </c>
      <c r="D92" s="59" t="s">
        <v>323</v>
      </c>
      <c r="E92" s="19" t="s">
        <v>324</v>
      </c>
      <c r="F92" s="47">
        <f t="shared" si="8"/>
        <v>87.229248</v>
      </c>
      <c r="G92" s="47">
        <f t="shared" si="7"/>
        <v>87.229248</v>
      </c>
      <c r="H92" s="61">
        <v>87.229248</v>
      </c>
      <c r="I92" s="61"/>
      <c r="J92" s="61"/>
      <c r="K92" s="61"/>
    </row>
    <row r="93" ht="19.9" customHeight="1" spans="1:11">
      <c r="A93" s="5" t="s">
        <v>179</v>
      </c>
      <c r="B93" s="79" t="s">
        <v>190</v>
      </c>
      <c r="C93" s="5"/>
      <c r="D93" s="48" t="s">
        <v>325</v>
      </c>
      <c r="E93" s="48" t="s">
        <v>326</v>
      </c>
      <c r="F93" s="47">
        <f t="shared" si="8"/>
        <v>5.451828</v>
      </c>
      <c r="G93" s="47">
        <f t="shared" si="7"/>
        <v>5.451828</v>
      </c>
      <c r="H93" s="47">
        <v>5.451828</v>
      </c>
      <c r="I93" s="47">
        <v>0</v>
      </c>
      <c r="J93" s="47">
        <v>0</v>
      </c>
      <c r="K93" s="47">
        <v>0</v>
      </c>
    </row>
    <row r="94" ht="19.9" customHeight="1" spans="1:11">
      <c r="A94" s="64" t="s">
        <v>179</v>
      </c>
      <c r="B94" s="64" t="s">
        <v>190</v>
      </c>
      <c r="C94" s="64" t="s">
        <v>193</v>
      </c>
      <c r="D94" s="59" t="s">
        <v>327</v>
      </c>
      <c r="E94" s="19" t="s">
        <v>328</v>
      </c>
      <c r="F94" s="47">
        <f t="shared" si="8"/>
        <v>5.451828</v>
      </c>
      <c r="G94" s="47">
        <f t="shared" si="7"/>
        <v>5.451828</v>
      </c>
      <c r="H94" s="61">
        <v>5.451828</v>
      </c>
      <c r="I94" s="61"/>
      <c r="J94" s="61"/>
      <c r="K94" s="61"/>
    </row>
    <row r="95" ht="19.9" customHeight="1" spans="1:11">
      <c r="A95" s="5" t="s">
        <v>196</v>
      </c>
      <c r="B95" s="5"/>
      <c r="C95" s="5"/>
      <c r="D95" s="48" t="s">
        <v>197</v>
      </c>
      <c r="E95" s="48" t="s">
        <v>198</v>
      </c>
      <c r="F95" s="47">
        <f t="shared" si="8"/>
        <v>45.32571</v>
      </c>
      <c r="G95" s="47">
        <f t="shared" si="7"/>
        <v>45.32571</v>
      </c>
      <c r="H95" s="47">
        <v>45.32571</v>
      </c>
      <c r="I95" s="47">
        <v>0</v>
      </c>
      <c r="J95" s="47">
        <v>0</v>
      </c>
      <c r="K95" s="47">
        <v>0</v>
      </c>
    </row>
    <row r="96" ht="19.9" customHeight="1" spans="1:11">
      <c r="A96" s="5" t="s">
        <v>196</v>
      </c>
      <c r="B96" s="79" t="s">
        <v>199</v>
      </c>
      <c r="C96" s="5"/>
      <c r="D96" s="48" t="s">
        <v>329</v>
      </c>
      <c r="E96" s="48" t="s">
        <v>330</v>
      </c>
      <c r="F96" s="47">
        <f t="shared" si="8"/>
        <v>45.32571</v>
      </c>
      <c r="G96" s="47">
        <f t="shared" si="7"/>
        <v>45.32571</v>
      </c>
      <c r="H96" s="47">
        <v>45.32571</v>
      </c>
      <c r="I96" s="47">
        <v>0</v>
      </c>
      <c r="J96" s="47">
        <v>0</v>
      </c>
      <c r="K96" s="47">
        <v>0</v>
      </c>
    </row>
    <row r="97" ht="19.9" customHeight="1" spans="1:11">
      <c r="A97" s="64" t="s">
        <v>196</v>
      </c>
      <c r="B97" s="64" t="s">
        <v>199</v>
      </c>
      <c r="C97" s="64" t="s">
        <v>193</v>
      </c>
      <c r="D97" s="59" t="s">
        <v>354</v>
      </c>
      <c r="E97" s="19" t="s">
        <v>355</v>
      </c>
      <c r="F97" s="47">
        <f t="shared" si="8"/>
        <v>40.88871</v>
      </c>
      <c r="G97" s="47">
        <f t="shared" si="7"/>
        <v>40.88871</v>
      </c>
      <c r="H97" s="61">
        <v>40.88871</v>
      </c>
      <c r="I97" s="61"/>
      <c r="J97" s="61"/>
      <c r="K97" s="61"/>
    </row>
    <row r="98" ht="19.9" customHeight="1" spans="1:11">
      <c r="A98" s="64" t="s">
        <v>196</v>
      </c>
      <c r="B98" s="64" t="s">
        <v>199</v>
      </c>
      <c r="C98" s="64" t="s">
        <v>204</v>
      </c>
      <c r="D98" s="59" t="s">
        <v>333</v>
      </c>
      <c r="E98" s="19" t="s">
        <v>334</v>
      </c>
      <c r="F98" s="47">
        <f t="shared" si="8"/>
        <v>3.132</v>
      </c>
      <c r="G98" s="47">
        <f t="shared" si="7"/>
        <v>3.132</v>
      </c>
      <c r="H98" s="61">
        <v>3.132</v>
      </c>
      <c r="I98" s="61"/>
      <c r="J98" s="61"/>
      <c r="K98" s="61"/>
    </row>
    <row r="99" ht="19.9" customHeight="1" spans="1:11">
      <c r="A99" s="64" t="s">
        <v>196</v>
      </c>
      <c r="B99" s="64" t="s">
        <v>199</v>
      </c>
      <c r="C99" s="64" t="s">
        <v>207</v>
      </c>
      <c r="D99" s="59" t="s">
        <v>335</v>
      </c>
      <c r="E99" s="19" t="s">
        <v>336</v>
      </c>
      <c r="F99" s="47">
        <f t="shared" si="8"/>
        <v>1.305</v>
      </c>
      <c r="G99" s="47">
        <f t="shared" si="7"/>
        <v>1.305</v>
      </c>
      <c r="H99" s="61">
        <v>1.305</v>
      </c>
      <c r="I99" s="61"/>
      <c r="J99" s="61"/>
      <c r="K99" s="61"/>
    </row>
    <row r="100" ht="19.9" customHeight="1" spans="1:11">
      <c r="A100" s="5" t="s">
        <v>210</v>
      </c>
      <c r="B100" s="5"/>
      <c r="C100" s="5"/>
      <c r="D100" s="48" t="s">
        <v>211</v>
      </c>
      <c r="E100" s="48" t="s">
        <v>212</v>
      </c>
      <c r="F100" s="47">
        <f t="shared" si="8"/>
        <v>1047.75292</v>
      </c>
      <c r="G100" s="47">
        <f t="shared" si="7"/>
        <v>860.75292</v>
      </c>
      <c r="H100" s="47">
        <v>733.73292</v>
      </c>
      <c r="I100" s="47">
        <v>0</v>
      </c>
      <c r="J100" s="47">
        <f>SUM(J101)</f>
        <v>127.02</v>
      </c>
      <c r="K100" s="47">
        <v>187</v>
      </c>
    </row>
    <row r="101" ht="19.9" customHeight="1" spans="1:11">
      <c r="A101" s="5" t="s">
        <v>210</v>
      </c>
      <c r="B101" s="79" t="s">
        <v>185</v>
      </c>
      <c r="C101" s="5"/>
      <c r="D101" s="48" t="s">
        <v>337</v>
      </c>
      <c r="E101" s="48" t="s">
        <v>280</v>
      </c>
      <c r="F101" s="47">
        <f t="shared" si="8"/>
        <v>1047.75292</v>
      </c>
      <c r="G101" s="47">
        <f t="shared" si="7"/>
        <v>860.75292</v>
      </c>
      <c r="H101" s="47">
        <v>733.73292</v>
      </c>
      <c r="I101" s="47">
        <v>0</v>
      </c>
      <c r="J101" s="47">
        <f>SUM(J102)</f>
        <v>127.02</v>
      </c>
      <c r="K101" s="47">
        <v>187</v>
      </c>
    </row>
    <row r="102" ht="19.9" customHeight="1" spans="1:11">
      <c r="A102" s="64" t="s">
        <v>210</v>
      </c>
      <c r="B102" s="64" t="s">
        <v>185</v>
      </c>
      <c r="C102" s="64" t="s">
        <v>185</v>
      </c>
      <c r="D102" s="59" t="s">
        <v>338</v>
      </c>
      <c r="E102" s="19" t="s">
        <v>339</v>
      </c>
      <c r="F102" s="47">
        <f t="shared" si="8"/>
        <v>1047.75292</v>
      </c>
      <c r="G102" s="47">
        <f t="shared" si="7"/>
        <v>860.75292</v>
      </c>
      <c r="H102" s="61">
        <v>733.73292</v>
      </c>
      <c r="I102" s="61"/>
      <c r="J102" s="61">
        <v>127.02</v>
      </c>
      <c r="K102" s="61">
        <v>187</v>
      </c>
    </row>
    <row r="103" ht="19.9" customHeight="1" spans="1:11">
      <c r="A103" s="5" t="s">
        <v>221</v>
      </c>
      <c r="B103" s="5"/>
      <c r="C103" s="5"/>
      <c r="D103" s="48" t="s">
        <v>222</v>
      </c>
      <c r="E103" s="48" t="s">
        <v>223</v>
      </c>
      <c r="F103" s="47">
        <f t="shared" si="8"/>
        <v>65.421936</v>
      </c>
      <c r="G103" s="47">
        <f t="shared" si="7"/>
        <v>65.421936</v>
      </c>
      <c r="H103" s="47">
        <v>65.421936</v>
      </c>
      <c r="I103" s="47">
        <v>0</v>
      </c>
      <c r="J103" s="47">
        <v>0</v>
      </c>
      <c r="K103" s="47">
        <v>0</v>
      </c>
    </row>
    <row r="104" ht="19.9" customHeight="1" spans="1:11">
      <c r="A104" s="5" t="s">
        <v>221</v>
      </c>
      <c r="B104" s="79" t="s">
        <v>193</v>
      </c>
      <c r="C104" s="5"/>
      <c r="D104" s="48" t="s">
        <v>342</v>
      </c>
      <c r="E104" s="48" t="s">
        <v>343</v>
      </c>
      <c r="F104" s="47">
        <f t="shared" si="8"/>
        <v>65.421936</v>
      </c>
      <c r="G104" s="47">
        <f t="shared" si="7"/>
        <v>65.421936</v>
      </c>
      <c r="H104" s="47">
        <v>65.421936</v>
      </c>
      <c r="I104" s="47">
        <v>0</v>
      </c>
      <c r="J104" s="47">
        <v>0</v>
      </c>
      <c r="K104" s="47">
        <v>0</v>
      </c>
    </row>
    <row r="105" ht="19.9" customHeight="1" spans="1:11">
      <c r="A105" s="64" t="s">
        <v>221</v>
      </c>
      <c r="B105" s="64" t="s">
        <v>193</v>
      </c>
      <c r="C105" s="64" t="s">
        <v>185</v>
      </c>
      <c r="D105" s="59" t="s">
        <v>344</v>
      </c>
      <c r="E105" s="19" t="s">
        <v>345</v>
      </c>
      <c r="F105" s="47">
        <f t="shared" si="8"/>
        <v>65.421936</v>
      </c>
      <c r="G105" s="47">
        <f t="shared" si="7"/>
        <v>65.421936</v>
      </c>
      <c r="H105" s="61">
        <v>65.421936</v>
      </c>
      <c r="I105" s="61"/>
      <c r="J105" s="61"/>
      <c r="K105" s="61"/>
    </row>
    <row r="106" ht="14.3" customHeight="1" spans="1:5">
      <c r="A106" s="41"/>
      <c r="B106" s="41"/>
      <c r="C106" s="41"/>
      <c r="D106" s="41"/>
      <c r="E106" s="41"/>
    </row>
  </sheetData>
  <mergeCells count="13">
    <mergeCell ref="A2:K2"/>
    <mergeCell ref="A3:I3"/>
    <mergeCell ref="J3:K3"/>
    <mergeCell ref="G4:J4"/>
    <mergeCell ref="H5:I5"/>
    <mergeCell ref="A106:E106"/>
    <mergeCell ref="D4:D6"/>
    <mergeCell ref="E4:E6"/>
    <mergeCell ref="F4:F6"/>
    <mergeCell ref="G5:G6"/>
    <mergeCell ref="J5:J6"/>
    <mergeCell ref="K4:K6"/>
    <mergeCell ref="A4:C5"/>
  </mergeCells>
  <printOptions horizontalCentered="1"/>
  <pageMargins left="0.0777777777777778" right="0.0777777777777778" top="0.0777777777777778" bottom="0.0777777777777778"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34"/>
  <sheetViews>
    <sheetView workbookViewId="0">
      <pane ySplit="5" topLeftCell="A21" activePane="bottomLeft" state="frozen"/>
      <selection/>
      <selection pane="bottomLeft" activeCell="A34" sqref="A34:B34"/>
    </sheetView>
  </sheetViews>
  <sheetFormatPr defaultColWidth="10" defaultRowHeight="13.5" outlineLevelCol="4"/>
  <cols>
    <col min="1" max="1" width="15.875" customWidth="1"/>
    <col min="2" max="2" width="26.7333333333333" customWidth="1"/>
    <col min="3" max="3" width="14.6583333333333" customWidth="1"/>
    <col min="4" max="4" width="18.5916666666667" customWidth="1"/>
    <col min="5" max="5" width="16.4166666666667" customWidth="1"/>
    <col min="7" max="7" width="12.625"/>
  </cols>
  <sheetData>
    <row r="1" ht="16.55" customHeight="1" spans="1:5">
      <c r="A1" s="2"/>
      <c r="B1" s="2"/>
      <c r="C1" s="2"/>
      <c r="D1" s="2"/>
      <c r="E1" s="55" t="s">
        <v>358</v>
      </c>
    </row>
    <row r="2" ht="35.4" customHeight="1" spans="1:5">
      <c r="A2" s="58" t="s">
        <v>14</v>
      </c>
      <c r="B2" s="58"/>
      <c r="C2" s="58"/>
      <c r="D2" s="58"/>
      <c r="E2" s="58"/>
    </row>
    <row r="3" ht="29.35" customHeight="1" spans="1:5">
      <c r="A3" s="74" t="s">
        <v>359</v>
      </c>
      <c r="B3" s="74"/>
      <c r="C3" s="74"/>
      <c r="D3" s="74"/>
      <c r="E3" s="75" t="s">
        <v>360</v>
      </c>
    </row>
    <row r="4" ht="33.9" customHeight="1" spans="1:5">
      <c r="A4" s="45" t="s">
        <v>361</v>
      </c>
      <c r="B4" s="45"/>
      <c r="C4" s="45" t="s">
        <v>362</v>
      </c>
      <c r="D4" s="45"/>
      <c r="E4" s="45"/>
    </row>
    <row r="5" ht="19.9" customHeight="1" spans="1:5">
      <c r="A5" s="45" t="s">
        <v>363</v>
      </c>
      <c r="B5" s="45" t="s">
        <v>169</v>
      </c>
      <c r="C5" s="45" t="s">
        <v>136</v>
      </c>
      <c r="D5" s="45" t="s">
        <v>317</v>
      </c>
      <c r="E5" s="45" t="s">
        <v>318</v>
      </c>
    </row>
    <row r="6" ht="23.1" customHeight="1" spans="1:5">
      <c r="A6" s="46" t="s">
        <v>364</v>
      </c>
      <c r="B6" s="46" t="s">
        <v>267</v>
      </c>
      <c r="C6" s="76">
        <v>192.61</v>
      </c>
      <c r="D6" s="76">
        <v>192.61</v>
      </c>
      <c r="E6" s="76"/>
    </row>
    <row r="7" ht="23.1" customHeight="1" spans="1:5">
      <c r="A7" s="77" t="s">
        <v>365</v>
      </c>
      <c r="B7" s="77" t="s">
        <v>366</v>
      </c>
      <c r="C7" s="78">
        <v>188.65</v>
      </c>
      <c r="D7" s="78">
        <v>188.65</v>
      </c>
      <c r="E7" s="78"/>
    </row>
    <row r="8" ht="23.1" customHeight="1" spans="1:5">
      <c r="A8" s="77" t="s">
        <v>367</v>
      </c>
      <c r="B8" s="77" t="s">
        <v>368</v>
      </c>
      <c r="C8" s="78">
        <v>3.96</v>
      </c>
      <c r="D8" s="78">
        <v>3.96</v>
      </c>
      <c r="E8" s="78"/>
    </row>
    <row r="9" ht="23.1" customHeight="1" spans="1:5">
      <c r="A9" s="46" t="s">
        <v>369</v>
      </c>
      <c r="B9" s="46" t="s">
        <v>296</v>
      </c>
      <c r="C9" s="76">
        <v>1561.282922</v>
      </c>
      <c r="D9" s="76">
        <v>1561.282922</v>
      </c>
      <c r="E9" s="76"/>
    </row>
    <row r="10" ht="23.1" customHeight="1" spans="1:5">
      <c r="A10" s="77" t="s">
        <v>370</v>
      </c>
      <c r="B10" s="77" t="s">
        <v>371</v>
      </c>
      <c r="C10" s="78">
        <v>145.506096</v>
      </c>
      <c r="D10" s="78">
        <v>145.506096</v>
      </c>
      <c r="E10" s="78"/>
    </row>
    <row r="11" ht="23.1" customHeight="1" spans="1:5">
      <c r="A11" s="77" t="s">
        <v>372</v>
      </c>
      <c r="B11" s="77" t="s">
        <v>373</v>
      </c>
      <c r="C11" s="78">
        <v>11.944131</v>
      </c>
      <c r="D11" s="78">
        <v>11.944131</v>
      </c>
      <c r="E11" s="78"/>
    </row>
    <row r="12" ht="23.1" customHeight="1" spans="1:5">
      <c r="A12" s="77" t="s">
        <v>374</v>
      </c>
      <c r="B12" s="77" t="s">
        <v>375</v>
      </c>
      <c r="C12" s="78">
        <v>68.205983</v>
      </c>
      <c r="D12" s="78">
        <v>68.205983</v>
      </c>
      <c r="E12" s="78"/>
    </row>
    <row r="13" ht="23.1" customHeight="1" spans="1:5">
      <c r="A13" s="77" t="s">
        <v>376</v>
      </c>
      <c r="B13" s="77" t="s">
        <v>377</v>
      </c>
      <c r="C13" s="78">
        <v>6.84</v>
      </c>
      <c r="D13" s="78">
        <v>6.84</v>
      </c>
      <c r="E13" s="78"/>
    </row>
    <row r="14" ht="23.1" customHeight="1" spans="1:5">
      <c r="A14" s="77" t="s">
        <v>378</v>
      </c>
      <c r="B14" s="77" t="s">
        <v>379</v>
      </c>
      <c r="C14" s="78">
        <v>309.0108</v>
      </c>
      <c r="D14" s="78">
        <v>309.0108</v>
      </c>
      <c r="E14" s="78"/>
    </row>
    <row r="15" ht="23.1" customHeight="1" spans="1:5">
      <c r="A15" s="77" t="s">
        <v>380</v>
      </c>
      <c r="B15" s="77" t="s">
        <v>381</v>
      </c>
      <c r="C15" s="78">
        <v>315.12594</v>
      </c>
      <c r="D15" s="78">
        <v>315.12594</v>
      </c>
      <c r="E15" s="78"/>
    </row>
    <row r="16" ht="23.1" customHeight="1" spans="1:5">
      <c r="A16" s="77" t="s">
        <v>382</v>
      </c>
      <c r="B16" s="77" t="s">
        <v>383</v>
      </c>
      <c r="C16" s="78">
        <v>564.4404</v>
      </c>
      <c r="D16" s="78">
        <v>564.4404</v>
      </c>
      <c r="E16" s="78"/>
    </row>
    <row r="17" ht="23.1" customHeight="1" spans="1:5">
      <c r="A17" s="77" t="s">
        <v>384</v>
      </c>
      <c r="B17" s="77" t="s">
        <v>385</v>
      </c>
      <c r="C17" s="78">
        <v>31.08</v>
      </c>
      <c r="D17" s="78">
        <v>31.08</v>
      </c>
      <c r="E17" s="78"/>
    </row>
    <row r="18" ht="23.1" customHeight="1" spans="1:5">
      <c r="A18" s="77" t="s">
        <v>386</v>
      </c>
      <c r="B18" s="77" t="s">
        <v>387</v>
      </c>
      <c r="C18" s="78">
        <v>109.129572</v>
      </c>
      <c r="D18" s="78">
        <v>109.129572</v>
      </c>
      <c r="E18" s="78"/>
    </row>
    <row r="19" ht="23.1" customHeight="1" spans="1:5">
      <c r="A19" s="46" t="s">
        <v>388</v>
      </c>
      <c r="B19" s="46" t="s">
        <v>389</v>
      </c>
      <c r="C19" s="76">
        <v>219.281616</v>
      </c>
      <c r="D19" s="76"/>
      <c r="E19" s="76">
        <f>SUM(E20:E32)</f>
        <v>219.281616</v>
      </c>
    </row>
    <row r="20" ht="23.1" customHeight="1" spans="1:5">
      <c r="A20" s="77" t="s">
        <v>390</v>
      </c>
      <c r="B20" s="77" t="s">
        <v>391</v>
      </c>
      <c r="C20" s="78">
        <v>0.5</v>
      </c>
      <c r="D20" s="78"/>
      <c r="E20" s="78">
        <v>0.5</v>
      </c>
    </row>
    <row r="21" ht="23.1" customHeight="1" spans="1:5">
      <c r="A21" s="77" t="s">
        <v>392</v>
      </c>
      <c r="B21" s="77" t="s">
        <v>393</v>
      </c>
      <c r="C21" s="78">
        <v>2</v>
      </c>
      <c r="D21" s="78"/>
      <c r="E21" s="78">
        <v>2</v>
      </c>
    </row>
    <row r="22" ht="23.1" customHeight="1" spans="1:5">
      <c r="A22" s="77" t="s">
        <v>394</v>
      </c>
      <c r="B22" s="77" t="s">
        <v>395</v>
      </c>
      <c r="C22" s="78">
        <v>4.5</v>
      </c>
      <c r="D22" s="78"/>
      <c r="E22" s="78">
        <v>4.5</v>
      </c>
    </row>
    <row r="23" ht="23.1" customHeight="1" spans="1:5">
      <c r="A23" s="77" t="s">
        <v>396</v>
      </c>
      <c r="B23" s="77" t="s">
        <v>397</v>
      </c>
      <c r="C23" s="78">
        <v>44.8</v>
      </c>
      <c r="D23" s="78"/>
      <c r="E23" s="78">
        <v>44.8</v>
      </c>
    </row>
    <row r="24" ht="23.1" customHeight="1" spans="1:5">
      <c r="A24" s="77" t="s">
        <v>398</v>
      </c>
      <c r="B24" s="77" t="s">
        <v>399</v>
      </c>
      <c r="C24" s="78">
        <v>29.4</v>
      </c>
      <c r="D24" s="78"/>
      <c r="E24" s="78">
        <v>29.4</v>
      </c>
    </row>
    <row r="25" ht="23.1" customHeight="1" spans="1:5">
      <c r="A25" s="77" t="s">
        <v>400</v>
      </c>
      <c r="B25" s="77" t="s">
        <v>401</v>
      </c>
      <c r="C25" s="78">
        <v>6</v>
      </c>
      <c r="D25" s="78"/>
      <c r="E25" s="78">
        <v>6</v>
      </c>
    </row>
    <row r="26" ht="23.1" customHeight="1" spans="1:5">
      <c r="A26" s="77" t="s">
        <v>402</v>
      </c>
      <c r="B26" s="77" t="s">
        <v>403</v>
      </c>
      <c r="C26" s="78">
        <v>10.584</v>
      </c>
      <c r="D26" s="78"/>
      <c r="E26" s="78">
        <v>10.584</v>
      </c>
    </row>
    <row r="27" ht="23.1" customHeight="1" spans="1:5">
      <c r="A27" s="77" t="s">
        <v>404</v>
      </c>
      <c r="B27" s="77" t="s">
        <v>405</v>
      </c>
      <c r="C27" s="78">
        <v>68.42</v>
      </c>
      <c r="D27" s="78"/>
      <c r="E27" s="78">
        <v>68.42</v>
      </c>
    </row>
    <row r="28" ht="23.1" customHeight="1" spans="1:5">
      <c r="A28" s="77" t="s">
        <v>406</v>
      </c>
      <c r="B28" s="77" t="s">
        <v>407</v>
      </c>
      <c r="C28" s="78">
        <v>8.466606</v>
      </c>
      <c r="D28" s="78"/>
      <c r="E28" s="78">
        <v>8.466606</v>
      </c>
    </row>
    <row r="29" ht="23.1" customHeight="1" spans="1:5">
      <c r="A29" s="77" t="s">
        <v>408</v>
      </c>
      <c r="B29" s="77" t="s">
        <v>409</v>
      </c>
      <c r="C29" s="78">
        <v>14.11101</v>
      </c>
      <c r="D29" s="78"/>
      <c r="E29" s="78">
        <v>14.11101</v>
      </c>
    </row>
    <row r="30" ht="23.1" customHeight="1" spans="1:5">
      <c r="A30" s="77" t="s">
        <v>410</v>
      </c>
      <c r="B30" s="77" t="s">
        <v>411</v>
      </c>
      <c r="C30" s="78">
        <v>25.5</v>
      </c>
      <c r="D30" s="78"/>
      <c r="E30" s="78">
        <v>25.5</v>
      </c>
    </row>
    <row r="31" ht="23.1" customHeight="1" spans="1:5">
      <c r="A31" s="77" t="s">
        <v>412</v>
      </c>
      <c r="B31" s="77" t="s">
        <v>413</v>
      </c>
      <c r="C31" s="78">
        <v>4</v>
      </c>
      <c r="D31" s="78"/>
      <c r="E31" s="78">
        <v>4</v>
      </c>
    </row>
    <row r="32" ht="23.1" customHeight="1" spans="1:5">
      <c r="A32" s="77" t="s">
        <v>414</v>
      </c>
      <c r="B32" s="77" t="s">
        <v>415</v>
      </c>
      <c r="C32" s="78">
        <v>1</v>
      </c>
      <c r="D32" s="78"/>
      <c r="E32" s="78">
        <v>1</v>
      </c>
    </row>
    <row r="33" ht="19.9" customHeight="1" spans="1:5">
      <c r="A33" s="5" t="s">
        <v>136</v>
      </c>
      <c r="B33" s="5"/>
      <c r="C33" s="76">
        <f>C19+C9+C6</f>
        <v>1973.174538</v>
      </c>
      <c r="D33" s="76">
        <f>D9+D6</f>
        <v>1753.892922</v>
      </c>
      <c r="E33" s="76">
        <f>E19</f>
        <v>219.281616</v>
      </c>
    </row>
    <row r="34" ht="14.3" customHeight="1" spans="1:5">
      <c r="A34" s="41"/>
      <c r="B34" s="41"/>
      <c r="C34" s="41"/>
      <c r="D34" s="41"/>
      <c r="E34" s="41"/>
    </row>
  </sheetData>
  <mergeCells count="6">
    <mergeCell ref="A2:E2"/>
    <mergeCell ref="A3:D3"/>
    <mergeCell ref="A4:B4"/>
    <mergeCell ref="C4:E4"/>
    <mergeCell ref="A33:B33"/>
    <mergeCell ref="A34:B34"/>
  </mergeCells>
  <pageMargins left="0.0777777777777778" right="0.0777777777777778" top="0.0777777777777778" bottom="0.0777777777777778" header="0" footer="0"/>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47"/>
  <sheetViews>
    <sheetView topLeftCell="A18" workbookViewId="0">
      <selection activeCell="A47" sqref="A47:E47"/>
    </sheetView>
  </sheetViews>
  <sheetFormatPr defaultColWidth="10" defaultRowHeight="13.5"/>
  <cols>
    <col min="1" max="1" width="4.34166666666667" customWidth="1"/>
    <col min="2" max="2" width="4.75" customWidth="1"/>
    <col min="3" max="3" width="5.425" customWidth="1"/>
    <col min="4" max="4" width="9.63333333333333" customWidth="1"/>
    <col min="5" max="5" width="21.3083333333333" customWidth="1"/>
    <col min="6" max="6" width="13.4333333333333" customWidth="1"/>
    <col min="7" max="7" width="12.4833333333333" customWidth="1"/>
    <col min="8" max="9" width="10.2583333333333" customWidth="1"/>
    <col min="10" max="10" width="9.09166666666667" customWidth="1"/>
    <col min="11" max="11" width="10.2583333333333" customWidth="1"/>
    <col min="12" max="12" width="12.4833333333333" customWidth="1"/>
    <col min="13" max="13" width="9.63333333333333" customWidth="1"/>
    <col min="14" max="14" width="9.90833333333333" customWidth="1"/>
    <col min="15" max="15" width="9.76666666666667" customWidth="1"/>
  </cols>
  <sheetData>
    <row r="1" ht="14.3" customHeight="1" spans="1:14">
      <c r="A1" s="2"/>
      <c r="M1" s="55" t="s">
        <v>416</v>
      </c>
      <c r="N1" s="55"/>
    </row>
    <row r="2" ht="39.15" customHeight="1" spans="1:14">
      <c r="A2" s="58" t="s">
        <v>15</v>
      </c>
      <c r="B2" s="58"/>
      <c r="C2" s="58"/>
      <c r="D2" s="58"/>
      <c r="E2" s="58"/>
      <c r="F2" s="58"/>
      <c r="G2" s="58"/>
      <c r="H2" s="58"/>
      <c r="I2" s="58"/>
      <c r="J2" s="58"/>
      <c r="K2" s="58"/>
      <c r="L2" s="58"/>
      <c r="M2" s="58"/>
      <c r="N2" s="58"/>
    </row>
    <row r="3" ht="19.55" customHeight="1" spans="1:14">
      <c r="A3" s="44" t="s">
        <v>31</v>
      </c>
      <c r="B3" s="44"/>
      <c r="C3" s="44"/>
      <c r="D3" s="44"/>
      <c r="E3" s="44"/>
      <c r="F3" s="44"/>
      <c r="G3" s="44"/>
      <c r="H3" s="44"/>
      <c r="I3" s="44"/>
      <c r="J3" s="44"/>
      <c r="K3" s="44"/>
      <c r="L3" s="44"/>
      <c r="M3" s="29" t="s">
        <v>32</v>
      </c>
      <c r="N3" s="29"/>
    </row>
    <row r="4" ht="36.9" customHeight="1" spans="1:14">
      <c r="A4" s="45" t="s">
        <v>167</v>
      </c>
      <c r="B4" s="45"/>
      <c r="C4" s="45"/>
      <c r="D4" s="45" t="s">
        <v>256</v>
      </c>
      <c r="E4" s="45" t="s">
        <v>257</v>
      </c>
      <c r="F4" s="45" t="s">
        <v>295</v>
      </c>
      <c r="G4" s="45" t="s">
        <v>259</v>
      </c>
      <c r="H4" s="45"/>
      <c r="I4" s="45"/>
      <c r="J4" s="45"/>
      <c r="K4" s="45"/>
      <c r="L4" s="45" t="s">
        <v>263</v>
      </c>
      <c r="M4" s="45"/>
      <c r="N4" s="45"/>
    </row>
    <row r="5" ht="34.65" customHeight="1" spans="1:14">
      <c r="A5" s="45" t="s">
        <v>175</v>
      </c>
      <c r="B5" s="45" t="s">
        <v>176</v>
      </c>
      <c r="C5" s="45" t="s">
        <v>177</v>
      </c>
      <c r="D5" s="45"/>
      <c r="E5" s="45"/>
      <c r="F5" s="45"/>
      <c r="G5" s="45" t="s">
        <v>136</v>
      </c>
      <c r="H5" s="45" t="s">
        <v>417</v>
      </c>
      <c r="I5" s="45" t="s">
        <v>418</v>
      </c>
      <c r="J5" s="45" t="s">
        <v>419</v>
      </c>
      <c r="K5" s="45" t="s">
        <v>420</v>
      </c>
      <c r="L5" s="45" t="s">
        <v>136</v>
      </c>
      <c r="M5" s="45" t="s">
        <v>296</v>
      </c>
      <c r="N5" s="45" t="s">
        <v>421</v>
      </c>
    </row>
    <row r="6" ht="19.9" customHeight="1" spans="1:14">
      <c r="A6" s="48"/>
      <c r="B6" s="48"/>
      <c r="C6" s="48"/>
      <c r="D6" s="48"/>
      <c r="E6" s="48" t="s">
        <v>136</v>
      </c>
      <c r="F6" s="71">
        <v>1561.282922</v>
      </c>
      <c r="G6" s="71">
        <v>203.398226</v>
      </c>
      <c r="H6" s="71">
        <v>157.54038</v>
      </c>
      <c r="I6" s="71">
        <v>31.317842</v>
      </c>
      <c r="J6" s="71">
        <v>14.540004</v>
      </c>
      <c r="K6" s="71"/>
      <c r="L6" s="71">
        <v>1357.884696</v>
      </c>
      <c r="M6" s="71">
        <v>1357.884696</v>
      </c>
      <c r="N6" s="71"/>
    </row>
    <row r="7" ht="19.9" customHeight="1" spans="1:14">
      <c r="A7" s="48"/>
      <c r="B7" s="48"/>
      <c r="C7" s="48"/>
      <c r="D7" s="46" t="s">
        <v>154</v>
      </c>
      <c r="E7" s="46" t="s">
        <v>155</v>
      </c>
      <c r="F7" s="71">
        <v>1561.282922</v>
      </c>
      <c r="G7" s="71">
        <v>203.398226</v>
      </c>
      <c r="H7" s="71">
        <v>157.54038</v>
      </c>
      <c r="I7" s="71">
        <v>31.317842</v>
      </c>
      <c r="J7" s="71">
        <v>14.540004</v>
      </c>
      <c r="K7" s="71"/>
      <c r="L7" s="71">
        <v>1357.884696</v>
      </c>
      <c r="M7" s="71">
        <v>1357.884696</v>
      </c>
      <c r="N7" s="71"/>
    </row>
    <row r="8" ht="19.9" customHeight="1" spans="1:14">
      <c r="A8" s="48"/>
      <c r="B8" s="48"/>
      <c r="C8" s="48"/>
      <c r="D8" s="60" t="s">
        <v>156</v>
      </c>
      <c r="E8" s="60" t="s">
        <v>157</v>
      </c>
      <c r="F8" s="71">
        <v>203.398226</v>
      </c>
      <c r="G8" s="71">
        <v>203.398226</v>
      </c>
      <c r="H8" s="71">
        <v>157.54038</v>
      </c>
      <c r="I8" s="71">
        <v>31.317842</v>
      </c>
      <c r="J8" s="71">
        <v>14.540004</v>
      </c>
      <c r="K8" s="71"/>
      <c r="L8" s="71"/>
      <c r="M8" s="71"/>
      <c r="N8" s="71"/>
    </row>
    <row r="9" ht="19.9" customHeight="1" spans="1:14">
      <c r="A9" s="64" t="s">
        <v>179</v>
      </c>
      <c r="B9" s="64" t="s">
        <v>182</v>
      </c>
      <c r="C9" s="64" t="s">
        <v>182</v>
      </c>
      <c r="D9" s="59" t="s">
        <v>273</v>
      </c>
      <c r="E9" s="19" t="s">
        <v>275</v>
      </c>
      <c r="F9" s="12">
        <v>19.386672</v>
      </c>
      <c r="G9" s="12">
        <v>19.386672</v>
      </c>
      <c r="H9" s="61"/>
      <c r="I9" s="61">
        <v>19.386672</v>
      </c>
      <c r="J9" s="61"/>
      <c r="K9" s="61"/>
      <c r="L9" s="12"/>
      <c r="M9" s="61"/>
      <c r="N9" s="61"/>
    </row>
    <row r="10" ht="19.9" customHeight="1" spans="1:14">
      <c r="A10" s="64" t="s">
        <v>179</v>
      </c>
      <c r="B10" s="64" t="s">
        <v>190</v>
      </c>
      <c r="C10" s="64" t="s">
        <v>193</v>
      </c>
      <c r="D10" s="59" t="s">
        <v>273</v>
      </c>
      <c r="E10" s="19" t="s">
        <v>276</v>
      </c>
      <c r="F10" s="12">
        <v>1.211667</v>
      </c>
      <c r="G10" s="12">
        <v>1.211667</v>
      </c>
      <c r="H10" s="61"/>
      <c r="I10" s="61">
        <v>1.211667</v>
      </c>
      <c r="J10" s="61"/>
      <c r="K10" s="61"/>
      <c r="L10" s="12"/>
      <c r="M10" s="61"/>
      <c r="N10" s="61"/>
    </row>
    <row r="11" ht="19.9" customHeight="1" spans="1:14">
      <c r="A11" s="64" t="s">
        <v>196</v>
      </c>
      <c r="B11" s="64" t="s">
        <v>199</v>
      </c>
      <c r="C11" s="64" t="s">
        <v>185</v>
      </c>
      <c r="D11" s="59" t="s">
        <v>273</v>
      </c>
      <c r="E11" s="19" t="s">
        <v>277</v>
      </c>
      <c r="F11" s="12">
        <v>9.087503</v>
      </c>
      <c r="G11" s="12">
        <v>9.087503</v>
      </c>
      <c r="H11" s="61"/>
      <c r="I11" s="61">
        <v>9.087503</v>
      </c>
      <c r="J11" s="61"/>
      <c r="K11" s="61"/>
      <c r="L11" s="12"/>
      <c r="M11" s="61"/>
      <c r="N11" s="61"/>
    </row>
    <row r="12" ht="19.9" customHeight="1" spans="1:14">
      <c r="A12" s="64" t="s">
        <v>196</v>
      </c>
      <c r="B12" s="64" t="s">
        <v>199</v>
      </c>
      <c r="C12" s="64" t="s">
        <v>204</v>
      </c>
      <c r="D12" s="59" t="s">
        <v>273</v>
      </c>
      <c r="E12" s="19" t="s">
        <v>278</v>
      </c>
      <c r="F12" s="12">
        <v>1.152</v>
      </c>
      <c r="G12" s="12">
        <v>1.152</v>
      </c>
      <c r="H12" s="61"/>
      <c r="I12" s="61">
        <v>1.152</v>
      </c>
      <c r="J12" s="61"/>
      <c r="K12" s="61"/>
      <c r="L12" s="12"/>
      <c r="M12" s="61"/>
      <c r="N12" s="61"/>
    </row>
    <row r="13" ht="19.9" customHeight="1" spans="1:14">
      <c r="A13" s="64" t="s">
        <v>196</v>
      </c>
      <c r="B13" s="64" t="s">
        <v>199</v>
      </c>
      <c r="C13" s="64" t="s">
        <v>207</v>
      </c>
      <c r="D13" s="59" t="s">
        <v>273</v>
      </c>
      <c r="E13" s="19" t="s">
        <v>279</v>
      </c>
      <c r="F13" s="12">
        <v>0.48</v>
      </c>
      <c r="G13" s="12">
        <v>0.48</v>
      </c>
      <c r="H13" s="61"/>
      <c r="I13" s="61">
        <v>0.48</v>
      </c>
      <c r="J13" s="61"/>
      <c r="K13" s="61"/>
      <c r="L13" s="12"/>
      <c r="M13" s="61"/>
      <c r="N13" s="61"/>
    </row>
    <row r="14" ht="19.9" customHeight="1" spans="1:14">
      <c r="A14" s="64" t="s">
        <v>210</v>
      </c>
      <c r="B14" s="64" t="s">
        <v>185</v>
      </c>
      <c r="C14" s="64" t="s">
        <v>185</v>
      </c>
      <c r="D14" s="59" t="s">
        <v>273</v>
      </c>
      <c r="E14" s="19" t="s">
        <v>281</v>
      </c>
      <c r="F14" s="12">
        <v>157.54038</v>
      </c>
      <c r="G14" s="12">
        <v>157.54038</v>
      </c>
      <c r="H14" s="61">
        <v>157.54038</v>
      </c>
      <c r="I14" s="61"/>
      <c r="J14" s="61"/>
      <c r="K14" s="61"/>
      <c r="L14" s="12"/>
      <c r="M14" s="61"/>
      <c r="N14" s="61"/>
    </row>
    <row r="15" ht="19.9" customHeight="1" spans="1:14">
      <c r="A15" s="64" t="s">
        <v>221</v>
      </c>
      <c r="B15" s="64" t="s">
        <v>193</v>
      </c>
      <c r="C15" s="64" t="s">
        <v>185</v>
      </c>
      <c r="D15" s="59" t="s">
        <v>273</v>
      </c>
      <c r="E15" s="19" t="s">
        <v>283</v>
      </c>
      <c r="F15" s="12">
        <v>14.540004</v>
      </c>
      <c r="G15" s="12">
        <v>14.540004</v>
      </c>
      <c r="H15" s="61"/>
      <c r="I15" s="61"/>
      <c r="J15" s="61">
        <v>14.540004</v>
      </c>
      <c r="K15" s="61"/>
      <c r="L15" s="12"/>
      <c r="M15" s="61"/>
      <c r="N15" s="61"/>
    </row>
    <row r="16" ht="19.9" customHeight="1" spans="1:14">
      <c r="A16" s="48"/>
      <c r="B16" s="48"/>
      <c r="C16" s="48"/>
      <c r="D16" s="60" t="s">
        <v>158</v>
      </c>
      <c r="E16" s="60" t="s">
        <v>159</v>
      </c>
      <c r="F16" s="71">
        <v>105.452892</v>
      </c>
      <c r="G16" s="71"/>
      <c r="H16" s="71"/>
      <c r="I16" s="71"/>
      <c r="J16" s="71"/>
      <c r="K16" s="71"/>
      <c r="L16" s="71">
        <v>105.452892</v>
      </c>
      <c r="M16" s="71">
        <v>105.452892</v>
      </c>
      <c r="N16" s="71"/>
    </row>
    <row r="17" ht="19.9" customHeight="1" spans="1:14">
      <c r="A17" s="64" t="s">
        <v>179</v>
      </c>
      <c r="B17" s="64" t="s">
        <v>182</v>
      </c>
      <c r="C17" s="64" t="s">
        <v>182</v>
      </c>
      <c r="D17" s="59" t="s">
        <v>284</v>
      </c>
      <c r="E17" s="19" t="s">
        <v>275</v>
      </c>
      <c r="F17" s="12">
        <v>9.721728</v>
      </c>
      <c r="G17" s="12"/>
      <c r="H17" s="61"/>
      <c r="I17" s="61"/>
      <c r="J17" s="61"/>
      <c r="K17" s="61"/>
      <c r="L17" s="12">
        <v>9.721728</v>
      </c>
      <c r="M17" s="61">
        <v>9.721728</v>
      </c>
      <c r="N17" s="61"/>
    </row>
    <row r="18" ht="19.9" customHeight="1" spans="1:14">
      <c r="A18" s="64" t="s">
        <v>179</v>
      </c>
      <c r="B18" s="64" t="s">
        <v>190</v>
      </c>
      <c r="C18" s="64" t="s">
        <v>193</v>
      </c>
      <c r="D18" s="59" t="s">
        <v>284</v>
      </c>
      <c r="E18" s="19" t="s">
        <v>276</v>
      </c>
      <c r="F18" s="12">
        <v>0.607608</v>
      </c>
      <c r="G18" s="12"/>
      <c r="H18" s="61"/>
      <c r="I18" s="61"/>
      <c r="J18" s="61"/>
      <c r="K18" s="61"/>
      <c r="L18" s="12">
        <v>0.607608</v>
      </c>
      <c r="M18" s="61">
        <v>0.607608</v>
      </c>
      <c r="N18" s="61"/>
    </row>
    <row r="19" ht="19.9" customHeight="1" spans="1:14">
      <c r="A19" s="64" t="s">
        <v>196</v>
      </c>
      <c r="B19" s="64" t="s">
        <v>199</v>
      </c>
      <c r="C19" s="64" t="s">
        <v>204</v>
      </c>
      <c r="D19" s="59" t="s">
        <v>284</v>
      </c>
      <c r="E19" s="19" t="s">
        <v>278</v>
      </c>
      <c r="F19" s="12">
        <v>0.576</v>
      </c>
      <c r="G19" s="12"/>
      <c r="H19" s="61"/>
      <c r="I19" s="61"/>
      <c r="J19" s="61"/>
      <c r="K19" s="61"/>
      <c r="L19" s="12">
        <v>0.576</v>
      </c>
      <c r="M19" s="61">
        <v>0.576</v>
      </c>
      <c r="N19" s="61"/>
    </row>
    <row r="20" ht="19.9" customHeight="1" spans="1:14">
      <c r="A20" s="64" t="s">
        <v>196</v>
      </c>
      <c r="B20" s="64" t="s">
        <v>199</v>
      </c>
      <c r="C20" s="64" t="s">
        <v>207</v>
      </c>
      <c r="D20" s="59" t="s">
        <v>284</v>
      </c>
      <c r="E20" s="19" t="s">
        <v>279</v>
      </c>
      <c r="F20" s="12">
        <v>0.24</v>
      </c>
      <c r="G20" s="12"/>
      <c r="H20" s="61"/>
      <c r="I20" s="61"/>
      <c r="J20" s="61"/>
      <c r="K20" s="61"/>
      <c r="L20" s="12">
        <v>0.24</v>
      </c>
      <c r="M20" s="61">
        <v>0.24</v>
      </c>
      <c r="N20" s="61"/>
    </row>
    <row r="21" ht="19.9" customHeight="1" spans="1:14">
      <c r="A21" s="64" t="s">
        <v>210</v>
      </c>
      <c r="B21" s="64" t="s">
        <v>185</v>
      </c>
      <c r="C21" s="64" t="s">
        <v>240</v>
      </c>
      <c r="D21" s="59" t="s">
        <v>284</v>
      </c>
      <c r="E21" s="19" t="s">
        <v>287</v>
      </c>
      <c r="F21" s="12">
        <v>87.01626</v>
      </c>
      <c r="G21" s="12"/>
      <c r="H21" s="61"/>
      <c r="I21" s="61"/>
      <c r="J21" s="61"/>
      <c r="K21" s="61"/>
      <c r="L21" s="12">
        <v>87.01626</v>
      </c>
      <c r="M21" s="61">
        <v>87.01626</v>
      </c>
      <c r="N21" s="61"/>
    </row>
    <row r="22" ht="19.9" customHeight="1" spans="1:14">
      <c r="A22" s="64" t="s">
        <v>221</v>
      </c>
      <c r="B22" s="64" t="s">
        <v>193</v>
      </c>
      <c r="C22" s="64" t="s">
        <v>185</v>
      </c>
      <c r="D22" s="59" t="s">
        <v>284</v>
      </c>
      <c r="E22" s="19" t="s">
        <v>283</v>
      </c>
      <c r="F22" s="12">
        <v>7.291296</v>
      </c>
      <c r="G22" s="12"/>
      <c r="H22" s="61"/>
      <c r="I22" s="61"/>
      <c r="J22" s="61"/>
      <c r="K22" s="61"/>
      <c r="L22" s="12">
        <v>7.291296</v>
      </c>
      <c r="M22" s="61">
        <v>7.291296</v>
      </c>
      <c r="N22" s="61"/>
    </row>
    <row r="23" ht="19.9" customHeight="1" spans="1:14">
      <c r="A23" s="48"/>
      <c r="B23" s="48"/>
      <c r="C23" s="48"/>
      <c r="D23" s="60" t="s">
        <v>160</v>
      </c>
      <c r="E23" s="60" t="s">
        <v>161</v>
      </c>
      <c r="F23" s="71">
        <v>258.434946</v>
      </c>
      <c r="G23" s="71"/>
      <c r="H23" s="71"/>
      <c r="I23" s="71"/>
      <c r="J23" s="71"/>
      <c r="K23" s="71"/>
      <c r="L23" s="71">
        <v>258.434946</v>
      </c>
      <c r="M23" s="71">
        <v>258.434946</v>
      </c>
      <c r="N23" s="71"/>
    </row>
    <row r="24" ht="19.9" customHeight="1" spans="1:14">
      <c r="A24" s="64" t="s">
        <v>179</v>
      </c>
      <c r="B24" s="64" t="s">
        <v>182</v>
      </c>
      <c r="C24" s="64" t="s">
        <v>182</v>
      </c>
      <c r="D24" s="59" t="s">
        <v>288</v>
      </c>
      <c r="E24" s="19" t="s">
        <v>275</v>
      </c>
      <c r="F24" s="12">
        <v>23.843904</v>
      </c>
      <c r="G24" s="12"/>
      <c r="H24" s="61"/>
      <c r="I24" s="61"/>
      <c r="J24" s="61"/>
      <c r="K24" s="61"/>
      <c r="L24" s="12">
        <v>23.843904</v>
      </c>
      <c r="M24" s="61">
        <v>23.843904</v>
      </c>
      <c r="N24" s="61"/>
    </row>
    <row r="25" ht="19.9" customHeight="1" spans="1:14">
      <c r="A25" s="64" t="s">
        <v>179</v>
      </c>
      <c r="B25" s="64" t="s">
        <v>190</v>
      </c>
      <c r="C25" s="64" t="s">
        <v>193</v>
      </c>
      <c r="D25" s="59" t="s">
        <v>288</v>
      </c>
      <c r="E25" s="19" t="s">
        <v>276</v>
      </c>
      <c r="F25" s="12">
        <v>1.490244</v>
      </c>
      <c r="G25" s="12"/>
      <c r="H25" s="61"/>
      <c r="I25" s="61"/>
      <c r="J25" s="61"/>
      <c r="K25" s="61"/>
      <c r="L25" s="12">
        <v>1.490244</v>
      </c>
      <c r="M25" s="61">
        <v>1.490244</v>
      </c>
      <c r="N25" s="61"/>
    </row>
    <row r="26" ht="19.9" customHeight="1" spans="1:14">
      <c r="A26" s="64" t="s">
        <v>196</v>
      </c>
      <c r="B26" s="64" t="s">
        <v>199</v>
      </c>
      <c r="C26" s="64" t="s">
        <v>193</v>
      </c>
      <c r="D26" s="59" t="s">
        <v>288</v>
      </c>
      <c r="E26" s="19" t="s">
        <v>289</v>
      </c>
      <c r="F26" s="12">
        <v>11.17683</v>
      </c>
      <c r="G26" s="12"/>
      <c r="H26" s="61"/>
      <c r="I26" s="61"/>
      <c r="J26" s="61"/>
      <c r="K26" s="61"/>
      <c r="L26" s="12">
        <v>11.17683</v>
      </c>
      <c r="M26" s="61">
        <v>11.17683</v>
      </c>
      <c r="N26" s="61"/>
    </row>
    <row r="27" ht="19.9" customHeight="1" spans="1:14">
      <c r="A27" s="64" t="s">
        <v>196</v>
      </c>
      <c r="B27" s="64" t="s">
        <v>199</v>
      </c>
      <c r="C27" s="64" t="s">
        <v>204</v>
      </c>
      <c r="D27" s="59" t="s">
        <v>288</v>
      </c>
      <c r="E27" s="19" t="s">
        <v>278</v>
      </c>
      <c r="F27" s="12">
        <v>1.764</v>
      </c>
      <c r="G27" s="12"/>
      <c r="H27" s="61"/>
      <c r="I27" s="61"/>
      <c r="J27" s="61"/>
      <c r="K27" s="61"/>
      <c r="L27" s="12">
        <v>1.764</v>
      </c>
      <c r="M27" s="61">
        <v>1.764</v>
      </c>
      <c r="N27" s="61"/>
    </row>
    <row r="28" ht="19.9" customHeight="1" spans="1:14">
      <c r="A28" s="64" t="s">
        <v>196</v>
      </c>
      <c r="B28" s="64" t="s">
        <v>199</v>
      </c>
      <c r="C28" s="64" t="s">
        <v>207</v>
      </c>
      <c r="D28" s="59" t="s">
        <v>288</v>
      </c>
      <c r="E28" s="19" t="s">
        <v>279</v>
      </c>
      <c r="F28" s="12">
        <v>0.735</v>
      </c>
      <c r="G28" s="12"/>
      <c r="H28" s="61"/>
      <c r="I28" s="61"/>
      <c r="J28" s="61"/>
      <c r="K28" s="61"/>
      <c r="L28" s="12">
        <v>0.735</v>
      </c>
      <c r="M28" s="61">
        <v>0.735</v>
      </c>
      <c r="N28" s="61"/>
    </row>
    <row r="29" ht="19.9" customHeight="1" spans="1:14">
      <c r="A29" s="64" t="s">
        <v>210</v>
      </c>
      <c r="B29" s="64" t="s">
        <v>185</v>
      </c>
      <c r="C29" s="64" t="s">
        <v>185</v>
      </c>
      <c r="D29" s="59" t="s">
        <v>288</v>
      </c>
      <c r="E29" s="19" t="s">
        <v>281</v>
      </c>
      <c r="F29" s="12">
        <v>201.54204</v>
      </c>
      <c r="G29" s="12"/>
      <c r="H29" s="61"/>
      <c r="I29" s="61"/>
      <c r="J29" s="61"/>
      <c r="K29" s="61"/>
      <c r="L29" s="12">
        <v>201.54204</v>
      </c>
      <c r="M29" s="61">
        <v>201.54204</v>
      </c>
      <c r="N29" s="61"/>
    </row>
    <row r="30" ht="19.9" customHeight="1" spans="1:14">
      <c r="A30" s="64" t="s">
        <v>221</v>
      </c>
      <c r="B30" s="64" t="s">
        <v>193</v>
      </c>
      <c r="C30" s="64" t="s">
        <v>185</v>
      </c>
      <c r="D30" s="59" t="s">
        <v>288</v>
      </c>
      <c r="E30" s="19" t="s">
        <v>283</v>
      </c>
      <c r="F30" s="12">
        <v>17.882928</v>
      </c>
      <c r="G30" s="12"/>
      <c r="H30" s="61"/>
      <c r="I30" s="61"/>
      <c r="J30" s="61"/>
      <c r="K30" s="61"/>
      <c r="L30" s="12">
        <v>17.882928</v>
      </c>
      <c r="M30" s="61">
        <v>17.882928</v>
      </c>
      <c r="N30" s="61"/>
    </row>
    <row r="31" ht="19.9" customHeight="1" spans="1:14">
      <c r="A31" s="48"/>
      <c r="B31" s="48"/>
      <c r="C31" s="48"/>
      <c r="D31" s="60" t="s">
        <v>162</v>
      </c>
      <c r="E31" s="60" t="s">
        <v>163</v>
      </c>
      <c r="F31" s="71">
        <v>56.835216</v>
      </c>
      <c r="G31" s="71"/>
      <c r="H31" s="71"/>
      <c r="I31" s="71"/>
      <c r="J31" s="71"/>
      <c r="K31" s="71"/>
      <c r="L31" s="71">
        <v>56.835216</v>
      </c>
      <c r="M31" s="71">
        <v>56.835216</v>
      </c>
      <c r="N31" s="71"/>
    </row>
    <row r="32" ht="19.9" customHeight="1" spans="1:14">
      <c r="A32" s="64" t="s">
        <v>179</v>
      </c>
      <c r="B32" s="64" t="s">
        <v>182</v>
      </c>
      <c r="C32" s="64" t="s">
        <v>182</v>
      </c>
      <c r="D32" s="59" t="s">
        <v>291</v>
      </c>
      <c r="E32" s="19" t="s">
        <v>275</v>
      </c>
      <c r="F32" s="12">
        <v>5.324544</v>
      </c>
      <c r="G32" s="12"/>
      <c r="H32" s="61"/>
      <c r="I32" s="61"/>
      <c r="J32" s="61"/>
      <c r="K32" s="61"/>
      <c r="L32" s="12">
        <v>5.324544</v>
      </c>
      <c r="M32" s="61">
        <v>5.324544</v>
      </c>
      <c r="N32" s="61"/>
    </row>
    <row r="33" ht="19.9" customHeight="1" spans="1:14">
      <c r="A33" s="64" t="s">
        <v>179</v>
      </c>
      <c r="B33" s="64" t="s">
        <v>190</v>
      </c>
      <c r="C33" s="64" t="s">
        <v>193</v>
      </c>
      <c r="D33" s="59" t="s">
        <v>291</v>
      </c>
      <c r="E33" s="19" t="s">
        <v>276</v>
      </c>
      <c r="F33" s="12">
        <v>0.332784</v>
      </c>
      <c r="G33" s="12"/>
      <c r="H33" s="61"/>
      <c r="I33" s="61"/>
      <c r="J33" s="61"/>
      <c r="K33" s="61"/>
      <c r="L33" s="12">
        <v>0.332784</v>
      </c>
      <c r="M33" s="61">
        <v>0.332784</v>
      </c>
      <c r="N33" s="61"/>
    </row>
    <row r="34" ht="19.9" customHeight="1" spans="1:14">
      <c r="A34" s="64" t="s">
        <v>196</v>
      </c>
      <c r="B34" s="64" t="s">
        <v>199</v>
      </c>
      <c r="C34" s="64" t="s">
        <v>193</v>
      </c>
      <c r="D34" s="59" t="s">
        <v>291</v>
      </c>
      <c r="E34" s="19" t="s">
        <v>289</v>
      </c>
      <c r="F34" s="12">
        <v>2.49588</v>
      </c>
      <c r="G34" s="12"/>
      <c r="H34" s="61"/>
      <c r="I34" s="61"/>
      <c r="J34" s="61"/>
      <c r="K34" s="61"/>
      <c r="L34" s="12">
        <v>2.49588</v>
      </c>
      <c r="M34" s="61">
        <v>2.49588</v>
      </c>
      <c r="N34" s="61"/>
    </row>
    <row r="35" ht="19.9" customHeight="1" spans="1:14">
      <c r="A35" s="64" t="s">
        <v>196</v>
      </c>
      <c r="B35" s="64" t="s">
        <v>199</v>
      </c>
      <c r="C35" s="64" t="s">
        <v>204</v>
      </c>
      <c r="D35" s="59" t="s">
        <v>291</v>
      </c>
      <c r="E35" s="19" t="s">
        <v>278</v>
      </c>
      <c r="F35" s="12">
        <v>0.216</v>
      </c>
      <c r="G35" s="12"/>
      <c r="H35" s="61"/>
      <c r="I35" s="61"/>
      <c r="J35" s="61"/>
      <c r="K35" s="61"/>
      <c r="L35" s="12">
        <v>0.216</v>
      </c>
      <c r="M35" s="61">
        <v>0.216</v>
      </c>
      <c r="N35" s="61"/>
    </row>
    <row r="36" ht="19.9" customHeight="1" spans="1:14">
      <c r="A36" s="64" t="s">
        <v>196</v>
      </c>
      <c r="B36" s="64" t="s">
        <v>199</v>
      </c>
      <c r="C36" s="64" t="s">
        <v>207</v>
      </c>
      <c r="D36" s="59" t="s">
        <v>291</v>
      </c>
      <c r="E36" s="19" t="s">
        <v>279</v>
      </c>
      <c r="F36" s="12">
        <v>0.09</v>
      </c>
      <c r="G36" s="12"/>
      <c r="H36" s="61"/>
      <c r="I36" s="61"/>
      <c r="J36" s="61"/>
      <c r="K36" s="61"/>
      <c r="L36" s="12">
        <v>0.09</v>
      </c>
      <c r="M36" s="61">
        <v>0.09</v>
      </c>
      <c r="N36" s="61"/>
    </row>
    <row r="37" ht="19.9" customHeight="1" spans="1:14">
      <c r="A37" s="64" t="s">
        <v>210</v>
      </c>
      <c r="B37" s="64" t="s">
        <v>185</v>
      </c>
      <c r="C37" s="64" t="s">
        <v>185</v>
      </c>
      <c r="D37" s="59" t="s">
        <v>291</v>
      </c>
      <c r="E37" s="19" t="s">
        <v>281</v>
      </c>
      <c r="F37" s="12">
        <v>44.3826</v>
      </c>
      <c r="G37" s="12"/>
      <c r="H37" s="61"/>
      <c r="I37" s="61"/>
      <c r="J37" s="61"/>
      <c r="K37" s="61"/>
      <c r="L37" s="12">
        <v>44.3826</v>
      </c>
      <c r="M37" s="61">
        <v>44.3826</v>
      </c>
      <c r="N37" s="61"/>
    </row>
    <row r="38" ht="19.9" customHeight="1" spans="1:14">
      <c r="A38" s="64" t="s">
        <v>221</v>
      </c>
      <c r="B38" s="64" t="s">
        <v>193</v>
      </c>
      <c r="C38" s="64" t="s">
        <v>185</v>
      </c>
      <c r="D38" s="59" t="s">
        <v>291</v>
      </c>
      <c r="E38" s="19" t="s">
        <v>283</v>
      </c>
      <c r="F38" s="12">
        <v>3.993408</v>
      </c>
      <c r="G38" s="12"/>
      <c r="H38" s="61"/>
      <c r="I38" s="61"/>
      <c r="J38" s="61"/>
      <c r="K38" s="61"/>
      <c r="L38" s="12">
        <v>3.993408</v>
      </c>
      <c r="M38" s="61">
        <v>3.993408</v>
      </c>
      <c r="N38" s="61"/>
    </row>
    <row r="39" ht="19.9" customHeight="1" spans="1:14">
      <c r="A39" s="48"/>
      <c r="B39" s="48"/>
      <c r="C39" s="48"/>
      <c r="D39" s="60" t="s">
        <v>164</v>
      </c>
      <c r="E39" s="60" t="s">
        <v>165</v>
      </c>
      <c r="F39" s="71">
        <v>937.161642</v>
      </c>
      <c r="G39" s="71"/>
      <c r="H39" s="71"/>
      <c r="I39" s="71"/>
      <c r="J39" s="71"/>
      <c r="K39" s="71"/>
      <c r="L39" s="71">
        <v>937.161642</v>
      </c>
      <c r="M39" s="71">
        <v>937.161642</v>
      </c>
      <c r="N39" s="71"/>
    </row>
    <row r="40" ht="19.9" customHeight="1" spans="1:14">
      <c r="A40" s="64" t="s">
        <v>179</v>
      </c>
      <c r="B40" s="64" t="s">
        <v>182</v>
      </c>
      <c r="C40" s="64" t="s">
        <v>182</v>
      </c>
      <c r="D40" s="59" t="s">
        <v>293</v>
      </c>
      <c r="E40" s="19" t="s">
        <v>275</v>
      </c>
      <c r="F40" s="12">
        <v>87.229248</v>
      </c>
      <c r="G40" s="12"/>
      <c r="H40" s="61"/>
      <c r="I40" s="61"/>
      <c r="J40" s="61"/>
      <c r="K40" s="61"/>
      <c r="L40" s="12">
        <v>87.229248</v>
      </c>
      <c r="M40" s="61">
        <v>87.229248</v>
      </c>
      <c r="N40" s="61"/>
    </row>
    <row r="41" ht="19.9" customHeight="1" spans="1:14">
      <c r="A41" s="64" t="s">
        <v>179</v>
      </c>
      <c r="B41" s="64" t="s">
        <v>190</v>
      </c>
      <c r="C41" s="64" t="s">
        <v>193</v>
      </c>
      <c r="D41" s="59" t="s">
        <v>293</v>
      </c>
      <c r="E41" s="19" t="s">
        <v>276</v>
      </c>
      <c r="F41" s="12">
        <v>5.451828</v>
      </c>
      <c r="G41" s="12"/>
      <c r="H41" s="61"/>
      <c r="I41" s="61"/>
      <c r="J41" s="61"/>
      <c r="K41" s="61"/>
      <c r="L41" s="12">
        <v>5.451828</v>
      </c>
      <c r="M41" s="61">
        <v>5.451828</v>
      </c>
      <c r="N41" s="61"/>
    </row>
    <row r="42" ht="19.9" customHeight="1" spans="1:14">
      <c r="A42" s="64" t="s">
        <v>196</v>
      </c>
      <c r="B42" s="64" t="s">
        <v>199</v>
      </c>
      <c r="C42" s="64" t="s">
        <v>193</v>
      </c>
      <c r="D42" s="59" t="s">
        <v>293</v>
      </c>
      <c r="E42" s="19" t="s">
        <v>289</v>
      </c>
      <c r="F42" s="12">
        <v>40.88871</v>
      </c>
      <c r="G42" s="12"/>
      <c r="H42" s="61"/>
      <c r="I42" s="61"/>
      <c r="J42" s="61"/>
      <c r="K42" s="61"/>
      <c r="L42" s="12">
        <v>40.88871</v>
      </c>
      <c r="M42" s="61">
        <v>40.88871</v>
      </c>
      <c r="N42" s="61"/>
    </row>
    <row r="43" ht="19.9" customHeight="1" spans="1:14">
      <c r="A43" s="64" t="s">
        <v>196</v>
      </c>
      <c r="B43" s="64" t="s">
        <v>199</v>
      </c>
      <c r="C43" s="64" t="s">
        <v>204</v>
      </c>
      <c r="D43" s="59" t="s">
        <v>293</v>
      </c>
      <c r="E43" s="19" t="s">
        <v>278</v>
      </c>
      <c r="F43" s="12">
        <v>3.132</v>
      </c>
      <c r="G43" s="12"/>
      <c r="H43" s="61"/>
      <c r="I43" s="61"/>
      <c r="J43" s="61"/>
      <c r="K43" s="61"/>
      <c r="L43" s="12">
        <v>3.132</v>
      </c>
      <c r="M43" s="61">
        <v>3.132</v>
      </c>
      <c r="N43" s="61"/>
    </row>
    <row r="44" ht="19.9" customHeight="1" spans="1:14">
      <c r="A44" s="64" t="s">
        <v>196</v>
      </c>
      <c r="B44" s="64" t="s">
        <v>199</v>
      </c>
      <c r="C44" s="64" t="s">
        <v>207</v>
      </c>
      <c r="D44" s="59" t="s">
        <v>293</v>
      </c>
      <c r="E44" s="19" t="s">
        <v>279</v>
      </c>
      <c r="F44" s="12">
        <v>1.305</v>
      </c>
      <c r="G44" s="12"/>
      <c r="H44" s="61"/>
      <c r="I44" s="61"/>
      <c r="J44" s="61"/>
      <c r="K44" s="61"/>
      <c r="L44" s="12">
        <v>1.305</v>
      </c>
      <c r="M44" s="61">
        <v>1.305</v>
      </c>
      <c r="N44" s="61"/>
    </row>
    <row r="45" ht="19.9" customHeight="1" spans="1:14">
      <c r="A45" s="64" t="s">
        <v>210</v>
      </c>
      <c r="B45" s="64" t="s">
        <v>185</v>
      </c>
      <c r="C45" s="64" t="s">
        <v>185</v>
      </c>
      <c r="D45" s="59" t="s">
        <v>293</v>
      </c>
      <c r="E45" s="19" t="s">
        <v>281</v>
      </c>
      <c r="F45" s="12">
        <v>733.73292</v>
      </c>
      <c r="G45" s="12"/>
      <c r="H45" s="61"/>
      <c r="I45" s="61"/>
      <c r="J45" s="61"/>
      <c r="K45" s="61"/>
      <c r="L45" s="12">
        <v>733.73292</v>
      </c>
      <c r="M45" s="61">
        <v>733.73292</v>
      </c>
      <c r="N45" s="61"/>
    </row>
    <row r="46" ht="19.9" customHeight="1" spans="1:14">
      <c r="A46" s="64" t="s">
        <v>221</v>
      </c>
      <c r="B46" s="64" t="s">
        <v>193</v>
      </c>
      <c r="C46" s="64" t="s">
        <v>185</v>
      </c>
      <c r="D46" s="59" t="s">
        <v>293</v>
      </c>
      <c r="E46" s="19" t="s">
        <v>283</v>
      </c>
      <c r="F46" s="12">
        <v>65.421936</v>
      </c>
      <c r="G46" s="12"/>
      <c r="H46" s="61"/>
      <c r="I46" s="61"/>
      <c r="J46" s="61"/>
      <c r="K46" s="61"/>
      <c r="L46" s="12">
        <v>65.421936</v>
      </c>
      <c r="M46" s="61">
        <v>65.421936</v>
      </c>
      <c r="N46" s="61"/>
    </row>
    <row r="47" ht="14.3" customHeight="1" spans="1:5">
      <c r="A47" s="41"/>
      <c r="B47" s="41"/>
      <c r="C47" s="41"/>
      <c r="D47" s="41"/>
      <c r="E47" s="41"/>
    </row>
  </sheetData>
  <mergeCells count="11">
    <mergeCell ref="M1:N1"/>
    <mergeCell ref="A2:N2"/>
    <mergeCell ref="A3:L3"/>
    <mergeCell ref="M3:N3"/>
    <mergeCell ref="A4:C4"/>
    <mergeCell ref="G4:K4"/>
    <mergeCell ref="L4:N4"/>
    <mergeCell ref="A47:E47"/>
    <mergeCell ref="D4:D5"/>
    <mergeCell ref="E4:E5"/>
    <mergeCell ref="F4:F5"/>
  </mergeCells>
  <printOptions horizontalCentered="1"/>
  <pageMargins left="0.0777777777777778" right="0.0777777777777778" top="0.0777777777777778" bottom="0.0777777777777778"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47"/>
  <sheetViews>
    <sheetView topLeftCell="A18" workbookViewId="0">
      <selection activeCell="A47" sqref="A47:E47"/>
    </sheetView>
  </sheetViews>
  <sheetFormatPr defaultColWidth="10" defaultRowHeight="13.5"/>
  <cols>
    <col min="1" max="1" width="5.01666666666667" customWidth="1"/>
    <col min="2" max="2" width="5.15833333333333" customWidth="1"/>
    <col min="3" max="3" width="5.7" customWidth="1"/>
    <col min="4" max="4" width="8" customWidth="1"/>
    <col min="5" max="5" width="20.0833333333333" customWidth="1"/>
    <col min="6" max="6" width="13.975" customWidth="1"/>
    <col min="7" max="22" width="7.69166666666667" customWidth="1"/>
    <col min="23" max="23" width="9.76666666666667" customWidth="1"/>
  </cols>
  <sheetData>
    <row r="1" ht="14.3" customHeight="1" spans="1:22">
      <c r="A1" s="2"/>
      <c r="U1" s="55" t="s">
        <v>422</v>
      </c>
      <c r="V1" s="55"/>
    </row>
    <row r="2" ht="43.7" customHeight="1" spans="1:22">
      <c r="A2" s="43" t="s">
        <v>16</v>
      </c>
      <c r="B2" s="43"/>
      <c r="C2" s="43"/>
      <c r="D2" s="43"/>
      <c r="E2" s="43"/>
      <c r="F2" s="43"/>
      <c r="G2" s="43"/>
      <c r="H2" s="43"/>
      <c r="I2" s="43"/>
      <c r="J2" s="43"/>
      <c r="K2" s="43"/>
      <c r="L2" s="43"/>
      <c r="M2" s="43"/>
      <c r="N2" s="43"/>
      <c r="O2" s="43"/>
      <c r="P2" s="43"/>
      <c r="Q2" s="43"/>
      <c r="R2" s="43"/>
      <c r="S2" s="43"/>
      <c r="T2" s="43"/>
      <c r="U2" s="43"/>
      <c r="V2" s="43"/>
    </row>
    <row r="3" ht="21.1" customHeight="1" spans="1:22">
      <c r="A3" s="44" t="s">
        <v>31</v>
      </c>
      <c r="B3" s="44"/>
      <c r="C3" s="44"/>
      <c r="D3" s="44"/>
      <c r="E3" s="44"/>
      <c r="F3" s="44"/>
      <c r="G3" s="44"/>
      <c r="H3" s="44"/>
      <c r="I3" s="44"/>
      <c r="J3" s="44"/>
      <c r="K3" s="44"/>
      <c r="L3" s="44"/>
      <c r="M3" s="44"/>
      <c r="N3" s="44"/>
      <c r="O3" s="44"/>
      <c r="P3" s="44"/>
      <c r="Q3" s="44"/>
      <c r="R3" s="44"/>
      <c r="S3" s="44"/>
      <c r="T3" s="44"/>
      <c r="U3" s="29" t="s">
        <v>32</v>
      </c>
      <c r="V3" s="29"/>
    </row>
    <row r="4" ht="23.35" customHeight="1" spans="1:22">
      <c r="A4" s="45" t="s">
        <v>167</v>
      </c>
      <c r="B4" s="45"/>
      <c r="C4" s="45"/>
      <c r="D4" s="45" t="s">
        <v>256</v>
      </c>
      <c r="E4" s="45" t="s">
        <v>257</v>
      </c>
      <c r="F4" s="45" t="s">
        <v>295</v>
      </c>
      <c r="G4" s="45" t="s">
        <v>423</v>
      </c>
      <c r="H4" s="45"/>
      <c r="I4" s="45"/>
      <c r="J4" s="45"/>
      <c r="K4" s="45"/>
      <c r="L4" s="45" t="s">
        <v>424</v>
      </c>
      <c r="M4" s="45"/>
      <c r="N4" s="45"/>
      <c r="O4" s="45"/>
      <c r="P4" s="45"/>
      <c r="Q4" s="45"/>
      <c r="R4" s="45" t="s">
        <v>419</v>
      </c>
      <c r="S4" s="45" t="s">
        <v>425</v>
      </c>
      <c r="T4" s="45"/>
      <c r="U4" s="45"/>
      <c r="V4" s="45"/>
    </row>
    <row r="5" ht="48.95" customHeight="1" spans="1:22">
      <c r="A5" s="45" t="s">
        <v>175</v>
      </c>
      <c r="B5" s="45" t="s">
        <v>176</v>
      </c>
      <c r="C5" s="45" t="s">
        <v>177</v>
      </c>
      <c r="D5" s="45"/>
      <c r="E5" s="45"/>
      <c r="F5" s="45"/>
      <c r="G5" s="45" t="s">
        <v>136</v>
      </c>
      <c r="H5" s="45" t="s">
        <v>426</v>
      </c>
      <c r="I5" s="45" t="s">
        <v>427</v>
      </c>
      <c r="J5" s="45" t="s">
        <v>428</v>
      </c>
      <c r="K5" s="45" t="s">
        <v>429</v>
      </c>
      <c r="L5" s="45" t="s">
        <v>136</v>
      </c>
      <c r="M5" s="45" t="s">
        <v>430</v>
      </c>
      <c r="N5" s="45" t="s">
        <v>431</v>
      </c>
      <c r="O5" s="45" t="s">
        <v>432</v>
      </c>
      <c r="P5" s="45" t="s">
        <v>433</v>
      </c>
      <c r="Q5" s="45" t="s">
        <v>434</v>
      </c>
      <c r="R5" s="45"/>
      <c r="S5" s="45" t="s">
        <v>136</v>
      </c>
      <c r="T5" s="45" t="s">
        <v>435</v>
      </c>
      <c r="U5" s="45" t="s">
        <v>436</v>
      </c>
      <c r="V5" s="45" t="s">
        <v>420</v>
      </c>
    </row>
    <row r="6" ht="19.9" customHeight="1" spans="1:22">
      <c r="A6" s="48"/>
      <c r="B6" s="48"/>
      <c r="C6" s="48"/>
      <c r="D6" s="48"/>
      <c r="E6" s="48" t="s">
        <v>136</v>
      </c>
      <c r="F6" s="47">
        <v>1561.282922</v>
      </c>
      <c r="G6" s="47">
        <v>1219.65714</v>
      </c>
      <c r="H6" s="47">
        <v>564.4404</v>
      </c>
      <c r="I6" s="47">
        <v>31.08</v>
      </c>
      <c r="J6" s="47">
        <v>315.12594</v>
      </c>
      <c r="K6" s="47">
        <v>309.0108</v>
      </c>
      <c r="L6" s="47">
        <v>232.49621</v>
      </c>
      <c r="M6" s="47">
        <v>145.506096</v>
      </c>
      <c r="N6" s="47"/>
      <c r="O6" s="47">
        <v>68.205983</v>
      </c>
      <c r="P6" s="47">
        <v>6.84</v>
      </c>
      <c r="Q6" s="47">
        <v>11.944131</v>
      </c>
      <c r="R6" s="47">
        <v>109.129572</v>
      </c>
      <c r="S6" s="47"/>
      <c r="T6" s="47"/>
      <c r="U6" s="47"/>
      <c r="V6" s="47"/>
    </row>
    <row r="7" ht="19.9" customHeight="1" spans="1:22">
      <c r="A7" s="48"/>
      <c r="B7" s="48"/>
      <c r="C7" s="48"/>
      <c r="D7" s="46" t="s">
        <v>154</v>
      </c>
      <c r="E7" s="46" t="s">
        <v>155</v>
      </c>
      <c r="F7" s="47">
        <v>1561.282922</v>
      </c>
      <c r="G7" s="47">
        <v>1219.65714</v>
      </c>
      <c r="H7" s="47">
        <v>564.4404</v>
      </c>
      <c r="I7" s="47">
        <v>31.08</v>
      </c>
      <c r="J7" s="47">
        <v>315.12594</v>
      </c>
      <c r="K7" s="47">
        <v>309.0108</v>
      </c>
      <c r="L7" s="47">
        <v>232.49621</v>
      </c>
      <c r="M7" s="47">
        <v>145.506096</v>
      </c>
      <c r="N7" s="47"/>
      <c r="O7" s="47">
        <v>68.205983</v>
      </c>
      <c r="P7" s="47">
        <v>6.84</v>
      </c>
      <c r="Q7" s="47">
        <v>11.944131</v>
      </c>
      <c r="R7" s="47">
        <v>109.129572</v>
      </c>
      <c r="S7" s="47"/>
      <c r="T7" s="47"/>
      <c r="U7" s="47"/>
      <c r="V7" s="47"/>
    </row>
    <row r="8" ht="19.9" customHeight="1" spans="1:22">
      <c r="A8" s="48"/>
      <c r="B8" s="48"/>
      <c r="C8" s="48"/>
      <c r="D8" s="60" t="s">
        <v>156</v>
      </c>
      <c r="E8" s="60" t="s">
        <v>157</v>
      </c>
      <c r="F8" s="47">
        <v>203.398226</v>
      </c>
      <c r="G8" s="47">
        <v>157.54038</v>
      </c>
      <c r="H8" s="47">
        <v>75.7368</v>
      </c>
      <c r="I8" s="47">
        <v>31.08</v>
      </c>
      <c r="J8" s="47">
        <v>41.25558</v>
      </c>
      <c r="K8" s="47">
        <v>9.468</v>
      </c>
      <c r="L8" s="47">
        <v>31.317842</v>
      </c>
      <c r="M8" s="47">
        <v>19.386672</v>
      </c>
      <c r="N8" s="47"/>
      <c r="O8" s="47">
        <v>9.087503</v>
      </c>
      <c r="P8" s="47">
        <v>1.152</v>
      </c>
      <c r="Q8" s="47">
        <v>1.691667</v>
      </c>
      <c r="R8" s="47">
        <v>14.540004</v>
      </c>
      <c r="S8" s="47"/>
      <c r="T8" s="47"/>
      <c r="U8" s="47"/>
      <c r="V8" s="47"/>
    </row>
    <row r="9" ht="19.9" customHeight="1" spans="1:22">
      <c r="A9" s="64" t="s">
        <v>179</v>
      </c>
      <c r="B9" s="64" t="s">
        <v>182</v>
      </c>
      <c r="C9" s="64" t="s">
        <v>182</v>
      </c>
      <c r="D9" s="59" t="s">
        <v>273</v>
      </c>
      <c r="E9" s="19" t="s">
        <v>275</v>
      </c>
      <c r="F9" s="12">
        <v>19.386672</v>
      </c>
      <c r="G9" s="61"/>
      <c r="H9" s="61"/>
      <c r="I9" s="61"/>
      <c r="J9" s="61"/>
      <c r="K9" s="61"/>
      <c r="L9" s="12">
        <v>19.386672</v>
      </c>
      <c r="M9" s="61">
        <v>19.386672</v>
      </c>
      <c r="N9" s="61"/>
      <c r="O9" s="61"/>
      <c r="P9" s="61"/>
      <c r="Q9" s="61"/>
      <c r="R9" s="61"/>
      <c r="S9" s="12"/>
      <c r="T9" s="61"/>
      <c r="U9" s="61"/>
      <c r="V9" s="61"/>
    </row>
    <row r="10" ht="19.9" customHeight="1" spans="1:22">
      <c r="A10" s="64" t="s">
        <v>179</v>
      </c>
      <c r="B10" s="64" t="s">
        <v>190</v>
      </c>
      <c r="C10" s="64" t="s">
        <v>193</v>
      </c>
      <c r="D10" s="59" t="s">
        <v>273</v>
      </c>
      <c r="E10" s="19" t="s">
        <v>276</v>
      </c>
      <c r="F10" s="12">
        <v>1.211667</v>
      </c>
      <c r="G10" s="61"/>
      <c r="H10" s="61"/>
      <c r="I10" s="61"/>
      <c r="J10" s="61"/>
      <c r="K10" s="61"/>
      <c r="L10" s="12">
        <v>1.211667</v>
      </c>
      <c r="M10" s="61"/>
      <c r="N10" s="61"/>
      <c r="O10" s="61"/>
      <c r="P10" s="61"/>
      <c r="Q10" s="61">
        <v>1.211667</v>
      </c>
      <c r="R10" s="61"/>
      <c r="S10" s="12"/>
      <c r="T10" s="61"/>
      <c r="U10" s="61"/>
      <c r="V10" s="61"/>
    </row>
    <row r="11" ht="19.9" customHeight="1" spans="1:22">
      <c r="A11" s="64" t="s">
        <v>196</v>
      </c>
      <c r="B11" s="64" t="s">
        <v>199</v>
      </c>
      <c r="C11" s="64" t="s">
        <v>185</v>
      </c>
      <c r="D11" s="59" t="s">
        <v>273</v>
      </c>
      <c r="E11" s="19" t="s">
        <v>277</v>
      </c>
      <c r="F11" s="12">
        <v>9.087503</v>
      </c>
      <c r="G11" s="61"/>
      <c r="H11" s="61"/>
      <c r="I11" s="61"/>
      <c r="J11" s="61"/>
      <c r="K11" s="61"/>
      <c r="L11" s="12">
        <v>9.087503</v>
      </c>
      <c r="M11" s="61"/>
      <c r="N11" s="61"/>
      <c r="O11" s="61">
        <v>9.087503</v>
      </c>
      <c r="P11" s="61"/>
      <c r="Q11" s="61"/>
      <c r="R11" s="61"/>
      <c r="S11" s="12"/>
      <c r="T11" s="61"/>
      <c r="U11" s="61"/>
      <c r="V11" s="61"/>
    </row>
    <row r="12" ht="19.9" customHeight="1" spans="1:22">
      <c r="A12" s="64" t="s">
        <v>196</v>
      </c>
      <c r="B12" s="64" t="s">
        <v>199</v>
      </c>
      <c r="C12" s="64" t="s">
        <v>204</v>
      </c>
      <c r="D12" s="59" t="s">
        <v>273</v>
      </c>
      <c r="E12" s="19" t="s">
        <v>278</v>
      </c>
      <c r="F12" s="12">
        <v>1.152</v>
      </c>
      <c r="G12" s="61"/>
      <c r="H12" s="61"/>
      <c r="I12" s="61"/>
      <c r="J12" s="61"/>
      <c r="K12" s="61"/>
      <c r="L12" s="12">
        <v>1.152</v>
      </c>
      <c r="M12" s="61"/>
      <c r="N12" s="61"/>
      <c r="O12" s="61"/>
      <c r="P12" s="61">
        <v>1.152</v>
      </c>
      <c r="Q12" s="61"/>
      <c r="R12" s="61"/>
      <c r="S12" s="12"/>
      <c r="T12" s="61"/>
      <c r="U12" s="61"/>
      <c r="V12" s="61"/>
    </row>
    <row r="13" ht="19.9" customHeight="1" spans="1:22">
      <c r="A13" s="64" t="s">
        <v>196</v>
      </c>
      <c r="B13" s="64" t="s">
        <v>199</v>
      </c>
      <c r="C13" s="64" t="s">
        <v>207</v>
      </c>
      <c r="D13" s="59" t="s">
        <v>273</v>
      </c>
      <c r="E13" s="19" t="s">
        <v>279</v>
      </c>
      <c r="F13" s="12">
        <v>0.48</v>
      </c>
      <c r="G13" s="61"/>
      <c r="H13" s="61"/>
      <c r="I13" s="61"/>
      <c r="J13" s="61"/>
      <c r="K13" s="61"/>
      <c r="L13" s="12">
        <v>0.48</v>
      </c>
      <c r="M13" s="61"/>
      <c r="N13" s="61"/>
      <c r="O13" s="61"/>
      <c r="P13" s="61"/>
      <c r="Q13" s="61">
        <v>0.48</v>
      </c>
      <c r="R13" s="61"/>
      <c r="S13" s="12"/>
      <c r="T13" s="61"/>
      <c r="U13" s="61"/>
      <c r="V13" s="61"/>
    </row>
    <row r="14" ht="19.9" customHeight="1" spans="1:22">
      <c r="A14" s="64" t="s">
        <v>210</v>
      </c>
      <c r="B14" s="64" t="s">
        <v>185</v>
      </c>
      <c r="C14" s="64" t="s">
        <v>185</v>
      </c>
      <c r="D14" s="59" t="s">
        <v>273</v>
      </c>
      <c r="E14" s="19" t="s">
        <v>281</v>
      </c>
      <c r="F14" s="12">
        <v>157.54038</v>
      </c>
      <c r="G14" s="61">
        <v>157.54038</v>
      </c>
      <c r="H14" s="61">
        <v>75.7368</v>
      </c>
      <c r="I14" s="61">
        <v>31.08</v>
      </c>
      <c r="J14" s="61">
        <v>41.25558</v>
      </c>
      <c r="K14" s="61">
        <v>9.468</v>
      </c>
      <c r="L14" s="12"/>
      <c r="M14" s="61"/>
      <c r="N14" s="61"/>
      <c r="O14" s="61"/>
      <c r="P14" s="61"/>
      <c r="Q14" s="61"/>
      <c r="R14" s="61"/>
      <c r="S14" s="12"/>
      <c r="T14" s="61"/>
      <c r="U14" s="61"/>
      <c r="V14" s="61"/>
    </row>
    <row r="15" ht="19.9" customHeight="1" spans="1:22">
      <c r="A15" s="64" t="s">
        <v>221</v>
      </c>
      <c r="B15" s="64" t="s">
        <v>193</v>
      </c>
      <c r="C15" s="64" t="s">
        <v>185</v>
      </c>
      <c r="D15" s="59" t="s">
        <v>273</v>
      </c>
      <c r="E15" s="19" t="s">
        <v>283</v>
      </c>
      <c r="F15" s="12">
        <v>14.540004</v>
      </c>
      <c r="G15" s="61"/>
      <c r="H15" s="61"/>
      <c r="I15" s="61"/>
      <c r="J15" s="61"/>
      <c r="K15" s="61"/>
      <c r="L15" s="12"/>
      <c r="M15" s="61"/>
      <c r="N15" s="61"/>
      <c r="O15" s="61"/>
      <c r="P15" s="61"/>
      <c r="Q15" s="61"/>
      <c r="R15" s="61">
        <v>14.540004</v>
      </c>
      <c r="S15" s="12"/>
      <c r="T15" s="61"/>
      <c r="U15" s="61"/>
      <c r="V15" s="61"/>
    </row>
    <row r="16" ht="19.9" customHeight="1" spans="1:22">
      <c r="A16" s="48"/>
      <c r="B16" s="48"/>
      <c r="C16" s="48"/>
      <c r="D16" s="60" t="s">
        <v>158</v>
      </c>
      <c r="E16" s="60" t="s">
        <v>159</v>
      </c>
      <c r="F16" s="47">
        <v>105.452892</v>
      </c>
      <c r="G16" s="47">
        <v>82.4592</v>
      </c>
      <c r="H16" s="47">
        <v>36.984</v>
      </c>
      <c r="I16" s="47"/>
      <c r="J16" s="47">
        <v>21.6984</v>
      </c>
      <c r="K16" s="47">
        <v>23.7768</v>
      </c>
      <c r="L16" s="47">
        <v>15.702396</v>
      </c>
      <c r="M16" s="47">
        <v>9.721728</v>
      </c>
      <c r="N16" s="47"/>
      <c r="O16" s="47">
        <v>4.55706</v>
      </c>
      <c r="P16" s="47">
        <v>0.576</v>
      </c>
      <c r="Q16" s="47">
        <v>0.847608</v>
      </c>
      <c r="R16" s="47">
        <v>7.291296</v>
      </c>
      <c r="S16" s="47"/>
      <c r="T16" s="47"/>
      <c r="U16" s="47"/>
      <c r="V16" s="47"/>
    </row>
    <row r="17" ht="19.9" customHeight="1" spans="1:22">
      <c r="A17" s="64" t="s">
        <v>179</v>
      </c>
      <c r="B17" s="64" t="s">
        <v>182</v>
      </c>
      <c r="C17" s="64" t="s">
        <v>182</v>
      </c>
      <c r="D17" s="59" t="s">
        <v>284</v>
      </c>
      <c r="E17" s="19" t="s">
        <v>275</v>
      </c>
      <c r="F17" s="12">
        <v>9.721728</v>
      </c>
      <c r="G17" s="61"/>
      <c r="H17" s="61"/>
      <c r="I17" s="61"/>
      <c r="J17" s="61"/>
      <c r="K17" s="61"/>
      <c r="L17" s="12">
        <v>9.721728</v>
      </c>
      <c r="M17" s="61">
        <v>9.721728</v>
      </c>
      <c r="N17" s="61"/>
      <c r="O17" s="61"/>
      <c r="P17" s="61"/>
      <c r="Q17" s="61"/>
      <c r="R17" s="61"/>
      <c r="S17" s="12"/>
      <c r="T17" s="61"/>
      <c r="U17" s="61"/>
      <c r="V17" s="61"/>
    </row>
    <row r="18" ht="19.9" customHeight="1" spans="1:22">
      <c r="A18" s="64" t="s">
        <v>179</v>
      </c>
      <c r="B18" s="64" t="s">
        <v>190</v>
      </c>
      <c r="C18" s="64" t="s">
        <v>193</v>
      </c>
      <c r="D18" s="59" t="s">
        <v>284</v>
      </c>
      <c r="E18" s="19" t="s">
        <v>276</v>
      </c>
      <c r="F18" s="12">
        <v>0.607608</v>
      </c>
      <c r="G18" s="61"/>
      <c r="H18" s="61"/>
      <c r="I18" s="61"/>
      <c r="J18" s="61"/>
      <c r="K18" s="61"/>
      <c r="L18" s="12">
        <v>0.607608</v>
      </c>
      <c r="M18" s="61"/>
      <c r="N18" s="61"/>
      <c r="O18" s="61"/>
      <c r="P18" s="61"/>
      <c r="Q18" s="61">
        <v>0.607608</v>
      </c>
      <c r="R18" s="61"/>
      <c r="S18" s="12"/>
      <c r="T18" s="61"/>
      <c r="U18" s="61"/>
      <c r="V18" s="61"/>
    </row>
    <row r="19" ht="19.9" customHeight="1" spans="1:22">
      <c r="A19" s="64" t="s">
        <v>196</v>
      </c>
      <c r="B19" s="64" t="s">
        <v>199</v>
      </c>
      <c r="C19" s="64" t="s">
        <v>204</v>
      </c>
      <c r="D19" s="59" t="s">
        <v>284</v>
      </c>
      <c r="E19" s="19" t="s">
        <v>278</v>
      </c>
      <c r="F19" s="12">
        <v>0.576</v>
      </c>
      <c r="G19" s="61"/>
      <c r="H19" s="61"/>
      <c r="I19" s="61"/>
      <c r="J19" s="61"/>
      <c r="K19" s="61"/>
      <c r="L19" s="12">
        <v>0.576</v>
      </c>
      <c r="M19" s="61"/>
      <c r="N19" s="61"/>
      <c r="O19" s="61"/>
      <c r="P19" s="61">
        <v>0.576</v>
      </c>
      <c r="Q19" s="61"/>
      <c r="R19" s="61"/>
      <c r="S19" s="12"/>
      <c r="T19" s="61"/>
      <c r="U19" s="61"/>
      <c r="V19" s="61"/>
    </row>
    <row r="20" ht="19.9" customHeight="1" spans="1:22">
      <c r="A20" s="64" t="s">
        <v>196</v>
      </c>
      <c r="B20" s="64" t="s">
        <v>199</v>
      </c>
      <c r="C20" s="64" t="s">
        <v>207</v>
      </c>
      <c r="D20" s="59" t="s">
        <v>284</v>
      </c>
      <c r="E20" s="19" t="s">
        <v>279</v>
      </c>
      <c r="F20" s="12">
        <v>0.24</v>
      </c>
      <c r="G20" s="61"/>
      <c r="H20" s="61"/>
      <c r="I20" s="61"/>
      <c r="J20" s="61"/>
      <c r="K20" s="61"/>
      <c r="L20" s="12">
        <v>0.24</v>
      </c>
      <c r="M20" s="61"/>
      <c r="N20" s="61"/>
      <c r="O20" s="61"/>
      <c r="P20" s="61"/>
      <c r="Q20" s="61">
        <v>0.24</v>
      </c>
      <c r="R20" s="61"/>
      <c r="S20" s="12"/>
      <c r="T20" s="61"/>
      <c r="U20" s="61"/>
      <c r="V20" s="61"/>
    </row>
    <row r="21" ht="19.9" customHeight="1" spans="1:22">
      <c r="A21" s="64" t="s">
        <v>210</v>
      </c>
      <c r="B21" s="64" t="s">
        <v>185</v>
      </c>
      <c r="C21" s="64" t="s">
        <v>240</v>
      </c>
      <c r="D21" s="59" t="s">
        <v>284</v>
      </c>
      <c r="E21" s="19" t="s">
        <v>287</v>
      </c>
      <c r="F21" s="12">
        <v>87.01626</v>
      </c>
      <c r="G21" s="61">
        <v>82.4592</v>
      </c>
      <c r="H21" s="61">
        <v>36.984</v>
      </c>
      <c r="I21" s="61"/>
      <c r="J21" s="61">
        <v>21.6984</v>
      </c>
      <c r="K21" s="61">
        <v>23.7768</v>
      </c>
      <c r="L21" s="12">
        <v>4.55706</v>
      </c>
      <c r="M21" s="61"/>
      <c r="N21" s="61"/>
      <c r="O21" s="61">
        <v>4.55706</v>
      </c>
      <c r="P21" s="61"/>
      <c r="Q21" s="61"/>
      <c r="R21" s="61"/>
      <c r="S21" s="12"/>
      <c r="T21" s="61"/>
      <c r="U21" s="61"/>
      <c r="V21" s="61"/>
    </row>
    <row r="22" ht="19.9" customHeight="1" spans="1:22">
      <c r="A22" s="64" t="s">
        <v>221</v>
      </c>
      <c r="B22" s="64" t="s">
        <v>193</v>
      </c>
      <c r="C22" s="64" t="s">
        <v>185</v>
      </c>
      <c r="D22" s="59" t="s">
        <v>284</v>
      </c>
      <c r="E22" s="19" t="s">
        <v>283</v>
      </c>
      <c r="F22" s="12">
        <v>7.291296</v>
      </c>
      <c r="G22" s="61"/>
      <c r="H22" s="61"/>
      <c r="I22" s="61"/>
      <c r="J22" s="61"/>
      <c r="K22" s="61"/>
      <c r="L22" s="12"/>
      <c r="M22" s="61"/>
      <c r="N22" s="61"/>
      <c r="O22" s="61"/>
      <c r="P22" s="61"/>
      <c r="Q22" s="61"/>
      <c r="R22" s="61">
        <v>7.291296</v>
      </c>
      <c r="S22" s="12"/>
      <c r="T22" s="61"/>
      <c r="U22" s="61"/>
      <c r="V22" s="61"/>
    </row>
    <row r="23" ht="19.9" customHeight="1" spans="1:22">
      <c r="A23" s="48"/>
      <c r="B23" s="48"/>
      <c r="C23" s="48"/>
      <c r="D23" s="60" t="s">
        <v>160</v>
      </c>
      <c r="E23" s="60" t="s">
        <v>161</v>
      </c>
      <c r="F23" s="47">
        <v>258.434946</v>
      </c>
      <c r="G23" s="47">
        <v>201.54204</v>
      </c>
      <c r="H23" s="47">
        <v>93.1764</v>
      </c>
      <c r="I23" s="47"/>
      <c r="J23" s="47">
        <v>52.51764</v>
      </c>
      <c r="K23" s="47">
        <v>55.848</v>
      </c>
      <c r="L23" s="47">
        <v>39.009978</v>
      </c>
      <c r="M23" s="47">
        <v>23.843904</v>
      </c>
      <c r="N23" s="47"/>
      <c r="O23" s="47">
        <v>11.17683</v>
      </c>
      <c r="P23" s="47">
        <v>1.764</v>
      </c>
      <c r="Q23" s="47">
        <v>2.225244</v>
      </c>
      <c r="R23" s="47">
        <v>17.882928</v>
      </c>
      <c r="S23" s="47"/>
      <c r="T23" s="47"/>
      <c r="U23" s="47"/>
      <c r="V23" s="47"/>
    </row>
    <row r="24" ht="19.9" customHeight="1" spans="1:22">
      <c r="A24" s="64" t="s">
        <v>179</v>
      </c>
      <c r="B24" s="64" t="s">
        <v>182</v>
      </c>
      <c r="C24" s="64" t="s">
        <v>182</v>
      </c>
      <c r="D24" s="59" t="s">
        <v>288</v>
      </c>
      <c r="E24" s="19" t="s">
        <v>275</v>
      </c>
      <c r="F24" s="12">
        <v>23.843904</v>
      </c>
      <c r="G24" s="61"/>
      <c r="H24" s="61"/>
      <c r="I24" s="61"/>
      <c r="J24" s="61"/>
      <c r="K24" s="61"/>
      <c r="L24" s="12">
        <v>23.843904</v>
      </c>
      <c r="M24" s="61">
        <v>23.843904</v>
      </c>
      <c r="N24" s="61"/>
      <c r="O24" s="61"/>
      <c r="P24" s="61"/>
      <c r="Q24" s="61"/>
      <c r="R24" s="61"/>
      <c r="S24" s="12"/>
      <c r="T24" s="61"/>
      <c r="U24" s="61"/>
      <c r="V24" s="61"/>
    </row>
    <row r="25" ht="19.9" customHeight="1" spans="1:22">
      <c r="A25" s="64" t="s">
        <v>179</v>
      </c>
      <c r="B25" s="64" t="s">
        <v>190</v>
      </c>
      <c r="C25" s="64" t="s">
        <v>193</v>
      </c>
      <c r="D25" s="59" t="s">
        <v>288</v>
      </c>
      <c r="E25" s="19" t="s">
        <v>276</v>
      </c>
      <c r="F25" s="12">
        <v>1.490244</v>
      </c>
      <c r="G25" s="61"/>
      <c r="H25" s="61"/>
      <c r="I25" s="61"/>
      <c r="J25" s="61"/>
      <c r="K25" s="61"/>
      <c r="L25" s="12">
        <v>1.490244</v>
      </c>
      <c r="M25" s="61"/>
      <c r="N25" s="61"/>
      <c r="O25" s="61"/>
      <c r="P25" s="61"/>
      <c r="Q25" s="61">
        <v>1.490244</v>
      </c>
      <c r="R25" s="61"/>
      <c r="S25" s="12"/>
      <c r="T25" s="61"/>
      <c r="U25" s="61"/>
      <c r="V25" s="61"/>
    </row>
    <row r="26" ht="19.9" customHeight="1" spans="1:22">
      <c r="A26" s="64" t="s">
        <v>196</v>
      </c>
      <c r="B26" s="64" t="s">
        <v>199</v>
      </c>
      <c r="C26" s="64" t="s">
        <v>193</v>
      </c>
      <c r="D26" s="59" t="s">
        <v>288</v>
      </c>
      <c r="E26" s="19" t="s">
        <v>289</v>
      </c>
      <c r="F26" s="12">
        <v>11.17683</v>
      </c>
      <c r="G26" s="61"/>
      <c r="H26" s="61"/>
      <c r="I26" s="61"/>
      <c r="J26" s="61"/>
      <c r="K26" s="61"/>
      <c r="L26" s="12">
        <v>11.17683</v>
      </c>
      <c r="M26" s="61"/>
      <c r="N26" s="61"/>
      <c r="O26" s="61">
        <v>11.17683</v>
      </c>
      <c r="P26" s="61"/>
      <c r="Q26" s="61"/>
      <c r="R26" s="61"/>
      <c r="S26" s="12"/>
      <c r="T26" s="61"/>
      <c r="U26" s="61"/>
      <c r="V26" s="61"/>
    </row>
    <row r="27" ht="19.9" customHeight="1" spans="1:22">
      <c r="A27" s="64" t="s">
        <v>196</v>
      </c>
      <c r="B27" s="64" t="s">
        <v>199</v>
      </c>
      <c r="C27" s="64" t="s">
        <v>204</v>
      </c>
      <c r="D27" s="59" t="s">
        <v>288</v>
      </c>
      <c r="E27" s="19" t="s">
        <v>278</v>
      </c>
      <c r="F27" s="12">
        <v>1.764</v>
      </c>
      <c r="G27" s="61"/>
      <c r="H27" s="61"/>
      <c r="I27" s="61"/>
      <c r="J27" s="61"/>
      <c r="K27" s="61"/>
      <c r="L27" s="12">
        <v>1.764</v>
      </c>
      <c r="M27" s="61"/>
      <c r="N27" s="61"/>
      <c r="O27" s="61"/>
      <c r="P27" s="61">
        <v>1.764</v>
      </c>
      <c r="Q27" s="61"/>
      <c r="R27" s="61"/>
      <c r="S27" s="12"/>
      <c r="T27" s="61"/>
      <c r="U27" s="61"/>
      <c r="V27" s="61"/>
    </row>
    <row r="28" ht="19.9" customHeight="1" spans="1:22">
      <c r="A28" s="64" t="s">
        <v>196</v>
      </c>
      <c r="B28" s="64" t="s">
        <v>199</v>
      </c>
      <c r="C28" s="64" t="s">
        <v>207</v>
      </c>
      <c r="D28" s="59" t="s">
        <v>288</v>
      </c>
      <c r="E28" s="19" t="s">
        <v>279</v>
      </c>
      <c r="F28" s="12">
        <v>0.735</v>
      </c>
      <c r="G28" s="61"/>
      <c r="H28" s="61"/>
      <c r="I28" s="61"/>
      <c r="J28" s="61"/>
      <c r="K28" s="61"/>
      <c r="L28" s="12">
        <v>0.735</v>
      </c>
      <c r="M28" s="61"/>
      <c r="N28" s="61"/>
      <c r="O28" s="61"/>
      <c r="P28" s="61"/>
      <c r="Q28" s="61">
        <v>0.735</v>
      </c>
      <c r="R28" s="61"/>
      <c r="S28" s="12"/>
      <c r="T28" s="61"/>
      <c r="U28" s="61"/>
      <c r="V28" s="61"/>
    </row>
    <row r="29" ht="19.9" customHeight="1" spans="1:22">
      <c r="A29" s="64" t="s">
        <v>210</v>
      </c>
      <c r="B29" s="64" t="s">
        <v>185</v>
      </c>
      <c r="C29" s="64" t="s">
        <v>185</v>
      </c>
      <c r="D29" s="59" t="s">
        <v>288</v>
      </c>
      <c r="E29" s="19" t="s">
        <v>281</v>
      </c>
      <c r="F29" s="12">
        <v>201.54204</v>
      </c>
      <c r="G29" s="61">
        <v>201.54204</v>
      </c>
      <c r="H29" s="61">
        <v>93.1764</v>
      </c>
      <c r="I29" s="61"/>
      <c r="J29" s="61">
        <v>52.51764</v>
      </c>
      <c r="K29" s="61">
        <v>55.848</v>
      </c>
      <c r="L29" s="12"/>
      <c r="M29" s="61"/>
      <c r="N29" s="61"/>
      <c r="O29" s="61"/>
      <c r="P29" s="61"/>
      <c r="Q29" s="61"/>
      <c r="R29" s="61"/>
      <c r="S29" s="12"/>
      <c r="T29" s="61"/>
      <c r="U29" s="61"/>
      <c r="V29" s="61"/>
    </row>
    <row r="30" ht="19.9" customHeight="1" spans="1:22">
      <c r="A30" s="64" t="s">
        <v>221</v>
      </c>
      <c r="B30" s="64" t="s">
        <v>193</v>
      </c>
      <c r="C30" s="64" t="s">
        <v>185</v>
      </c>
      <c r="D30" s="59" t="s">
        <v>288</v>
      </c>
      <c r="E30" s="19" t="s">
        <v>283</v>
      </c>
      <c r="F30" s="12">
        <v>17.882928</v>
      </c>
      <c r="G30" s="61"/>
      <c r="H30" s="61"/>
      <c r="I30" s="61"/>
      <c r="J30" s="61"/>
      <c r="K30" s="61"/>
      <c r="L30" s="12"/>
      <c r="M30" s="61"/>
      <c r="N30" s="61"/>
      <c r="O30" s="61"/>
      <c r="P30" s="61"/>
      <c r="Q30" s="61"/>
      <c r="R30" s="61">
        <v>17.882928</v>
      </c>
      <c r="S30" s="12"/>
      <c r="T30" s="61"/>
      <c r="U30" s="61"/>
      <c r="V30" s="61"/>
    </row>
    <row r="31" ht="19.9" customHeight="1" spans="1:22">
      <c r="A31" s="48"/>
      <c r="B31" s="48"/>
      <c r="C31" s="48"/>
      <c r="D31" s="60" t="s">
        <v>162</v>
      </c>
      <c r="E31" s="60" t="s">
        <v>163</v>
      </c>
      <c r="F31" s="47">
        <v>56.835216</v>
      </c>
      <c r="G31" s="47">
        <v>44.3826</v>
      </c>
      <c r="H31" s="47">
        <v>21.042</v>
      </c>
      <c r="I31" s="47"/>
      <c r="J31" s="47">
        <v>11.1042</v>
      </c>
      <c r="K31" s="47">
        <v>12.2364</v>
      </c>
      <c r="L31" s="47">
        <v>8.459208</v>
      </c>
      <c r="M31" s="47">
        <v>5.324544</v>
      </c>
      <c r="N31" s="47"/>
      <c r="O31" s="47">
        <v>2.49588</v>
      </c>
      <c r="P31" s="47">
        <v>0.216</v>
      </c>
      <c r="Q31" s="47">
        <v>0.422784</v>
      </c>
      <c r="R31" s="47">
        <v>3.993408</v>
      </c>
      <c r="S31" s="47"/>
      <c r="T31" s="47"/>
      <c r="U31" s="47"/>
      <c r="V31" s="47"/>
    </row>
    <row r="32" ht="19.9" customHeight="1" spans="1:22">
      <c r="A32" s="64" t="s">
        <v>179</v>
      </c>
      <c r="B32" s="64" t="s">
        <v>182</v>
      </c>
      <c r="C32" s="64" t="s">
        <v>182</v>
      </c>
      <c r="D32" s="59" t="s">
        <v>291</v>
      </c>
      <c r="E32" s="19" t="s">
        <v>275</v>
      </c>
      <c r="F32" s="12">
        <v>5.324544</v>
      </c>
      <c r="G32" s="61"/>
      <c r="H32" s="61"/>
      <c r="I32" s="61"/>
      <c r="J32" s="61"/>
      <c r="K32" s="61"/>
      <c r="L32" s="12">
        <v>5.324544</v>
      </c>
      <c r="M32" s="61">
        <v>5.324544</v>
      </c>
      <c r="N32" s="61"/>
      <c r="O32" s="61"/>
      <c r="P32" s="61"/>
      <c r="Q32" s="61"/>
      <c r="R32" s="61"/>
      <c r="S32" s="12"/>
      <c r="T32" s="61"/>
      <c r="U32" s="61"/>
      <c r="V32" s="61"/>
    </row>
    <row r="33" ht="19.9" customHeight="1" spans="1:22">
      <c r="A33" s="64" t="s">
        <v>179</v>
      </c>
      <c r="B33" s="64" t="s">
        <v>190</v>
      </c>
      <c r="C33" s="64" t="s">
        <v>193</v>
      </c>
      <c r="D33" s="59" t="s">
        <v>291</v>
      </c>
      <c r="E33" s="19" t="s">
        <v>276</v>
      </c>
      <c r="F33" s="12">
        <v>0.332784</v>
      </c>
      <c r="G33" s="61"/>
      <c r="H33" s="61"/>
      <c r="I33" s="61"/>
      <c r="J33" s="61"/>
      <c r="K33" s="61"/>
      <c r="L33" s="12">
        <v>0.332784</v>
      </c>
      <c r="M33" s="61"/>
      <c r="N33" s="61"/>
      <c r="O33" s="61"/>
      <c r="P33" s="61"/>
      <c r="Q33" s="61">
        <v>0.332784</v>
      </c>
      <c r="R33" s="61"/>
      <c r="S33" s="12"/>
      <c r="T33" s="61"/>
      <c r="U33" s="61"/>
      <c r="V33" s="61"/>
    </row>
    <row r="34" ht="19.9" customHeight="1" spans="1:22">
      <c r="A34" s="64" t="s">
        <v>196</v>
      </c>
      <c r="B34" s="64" t="s">
        <v>199</v>
      </c>
      <c r="C34" s="64" t="s">
        <v>193</v>
      </c>
      <c r="D34" s="59" t="s">
        <v>291</v>
      </c>
      <c r="E34" s="19" t="s">
        <v>289</v>
      </c>
      <c r="F34" s="12">
        <v>2.49588</v>
      </c>
      <c r="G34" s="61"/>
      <c r="H34" s="61"/>
      <c r="I34" s="61"/>
      <c r="J34" s="61"/>
      <c r="K34" s="61"/>
      <c r="L34" s="12">
        <v>2.49588</v>
      </c>
      <c r="M34" s="61"/>
      <c r="N34" s="61"/>
      <c r="O34" s="61">
        <v>2.49588</v>
      </c>
      <c r="P34" s="61"/>
      <c r="Q34" s="61"/>
      <c r="R34" s="61"/>
      <c r="S34" s="12"/>
      <c r="T34" s="61"/>
      <c r="U34" s="61"/>
      <c r="V34" s="61"/>
    </row>
    <row r="35" ht="19.9" customHeight="1" spans="1:22">
      <c r="A35" s="64" t="s">
        <v>196</v>
      </c>
      <c r="B35" s="64" t="s">
        <v>199</v>
      </c>
      <c r="C35" s="64" t="s">
        <v>204</v>
      </c>
      <c r="D35" s="59" t="s">
        <v>291</v>
      </c>
      <c r="E35" s="19" t="s">
        <v>278</v>
      </c>
      <c r="F35" s="12">
        <v>0.216</v>
      </c>
      <c r="G35" s="61"/>
      <c r="H35" s="61"/>
      <c r="I35" s="61"/>
      <c r="J35" s="61"/>
      <c r="K35" s="61"/>
      <c r="L35" s="12">
        <v>0.216</v>
      </c>
      <c r="M35" s="61"/>
      <c r="N35" s="61"/>
      <c r="O35" s="61"/>
      <c r="P35" s="61">
        <v>0.216</v>
      </c>
      <c r="Q35" s="61"/>
      <c r="R35" s="61"/>
      <c r="S35" s="12"/>
      <c r="T35" s="61"/>
      <c r="U35" s="61"/>
      <c r="V35" s="61"/>
    </row>
    <row r="36" ht="19.9" customHeight="1" spans="1:22">
      <c r="A36" s="64" t="s">
        <v>196</v>
      </c>
      <c r="B36" s="64" t="s">
        <v>199</v>
      </c>
      <c r="C36" s="64" t="s">
        <v>207</v>
      </c>
      <c r="D36" s="59" t="s">
        <v>291</v>
      </c>
      <c r="E36" s="19" t="s">
        <v>279</v>
      </c>
      <c r="F36" s="12">
        <v>0.09</v>
      </c>
      <c r="G36" s="61"/>
      <c r="H36" s="61"/>
      <c r="I36" s="61"/>
      <c r="J36" s="61"/>
      <c r="K36" s="61"/>
      <c r="L36" s="12">
        <v>0.09</v>
      </c>
      <c r="M36" s="61"/>
      <c r="N36" s="61"/>
      <c r="O36" s="61"/>
      <c r="P36" s="61"/>
      <c r="Q36" s="61">
        <v>0.09</v>
      </c>
      <c r="R36" s="61"/>
      <c r="S36" s="12"/>
      <c r="T36" s="61"/>
      <c r="U36" s="61"/>
      <c r="V36" s="61"/>
    </row>
    <row r="37" ht="19.9" customHeight="1" spans="1:22">
      <c r="A37" s="64" t="s">
        <v>210</v>
      </c>
      <c r="B37" s="64" t="s">
        <v>185</v>
      </c>
      <c r="C37" s="64" t="s">
        <v>185</v>
      </c>
      <c r="D37" s="59" t="s">
        <v>291</v>
      </c>
      <c r="E37" s="19" t="s">
        <v>281</v>
      </c>
      <c r="F37" s="12">
        <v>44.3826</v>
      </c>
      <c r="G37" s="61">
        <v>44.3826</v>
      </c>
      <c r="H37" s="61">
        <v>21.042</v>
      </c>
      <c r="I37" s="61"/>
      <c r="J37" s="61">
        <v>11.1042</v>
      </c>
      <c r="K37" s="61">
        <v>12.2364</v>
      </c>
      <c r="L37" s="12"/>
      <c r="M37" s="61"/>
      <c r="N37" s="61"/>
      <c r="O37" s="61"/>
      <c r="P37" s="61"/>
      <c r="Q37" s="61"/>
      <c r="R37" s="61"/>
      <c r="S37" s="12"/>
      <c r="T37" s="61"/>
      <c r="U37" s="61"/>
      <c r="V37" s="61"/>
    </row>
    <row r="38" ht="19.9" customHeight="1" spans="1:22">
      <c r="A38" s="64" t="s">
        <v>221</v>
      </c>
      <c r="B38" s="64" t="s">
        <v>193</v>
      </c>
      <c r="C38" s="64" t="s">
        <v>185</v>
      </c>
      <c r="D38" s="59" t="s">
        <v>291</v>
      </c>
      <c r="E38" s="19" t="s">
        <v>283</v>
      </c>
      <c r="F38" s="12">
        <v>3.993408</v>
      </c>
      <c r="G38" s="61"/>
      <c r="H38" s="61"/>
      <c r="I38" s="61"/>
      <c r="J38" s="61"/>
      <c r="K38" s="61"/>
      <c r="L38" s="12"/>
      <c r="M38" s="61"/>
      <c r="N38" s="61"/>
      <c r="O38" s="61"/>
      <c r="P38" s="61"/>
      <c r="Q38" s="61"/>
      <c r="R38" s="61">
        <v>3.993408</v>
      </c>
      <c r="S38" s="12"/>
      <c r="T38" s="61"/>
      <c r="U38" s="61"/>
      <c r="V38" s="61"/>
    </row>
    <row r="39" ht="19.9" customHeight="1" spans="1:22">
      <c r="A39" s="48"/>
      <c r="B39" s="48"/>
      <c r="C39" s="48"/>
      <c r="D39" s="60" t="s">
        <v>164</v>
      </c>
      <c r="E39" s="60" t="s">
        <v>165</v>
      </c>
      <c r="F39" s="47">
        <v>937.161642</v>
      </c>
      <c r="G39" s="47">
        <v>733.73292</v>
      </c>
      <c r="H39" s="47">
        <v>337.5012</v>
      </c>
      <c r="I39" s="47"/>
      <c r="J39" s="47">
        <v>188.55012</v>
      </c>
      <c r="K39" s="47">
        <v>207.6816</v>
      </c>
      <c r="L39" s="47">
        <v>138.006786</v>
      </c>
      <c r="M39" s="47">
        <v>87.229248</v>
      </c>
      <c r="N39" s="47"/>
      <c r="O39" s="47">
        <v>40.88871</v>
      </c>
      <c r="P39" s="47">
        <v>3.132</v>
      </c>
      <c r="Q39" s="47">
        <v>6.756828</v>
      </c>
      <c r="R39" s="47">
        <v>65.421936</v>
      </c>
      <c r="S39" s="47"/>
      <c r="T39" s="47"/>
      <c r="U39" s="47"/>
      <c r="V39" s="47"/>
    </row>
    <row r="40" ht="19.9" customHeight="1" spans="1:22">
      <c r="A40" s="64" t="s">
        <v>179</v>
      </c>
      <c r="B40" s="64" t="s">
        <v>182</v>
      </c>
      <c r="C40" s="64" t="s">
        <v>182</v>
      </c>
      <c r="D40" s="59" t="s">
        <v>293</v>
      </c>
      <c r="E40" s="19" t="s">
        <v>275</v>
      </c>
      <c r="F40" s="12">
        <v>87.229248</v>
      </c>
      <c r="G40" s="61"/>
      <c r="H40" s="61"/>
      <c r="I40" s="61"/>
      <c r="J40" s="61"/>
      <c r="K40" s="61"/>
      <c r="L40" s="12">
        <v>87.229248</v>
      </c>
      <c r="M40" s="61">
        <v>87.229248</v>
      </c>
      <c r="N40" s="61"/>
      <c r="O40" s="61"/>
      <c r="P40" s="61"/>
      <c r="Q40" s="61"/>
      <c r="R40" s="61"/>
      <c r="S40" s="12"/>
      <c r="T40" s="61"/>
      <c r="U40" s="61"/>
      <c r="V40" s="61"/>
    </row>
    <row r="41" ht="19.9" customHeight="1" spans="1:22">
      <c r="A41" s="64" t="s">
        <v>179</v>
      </c>
      <c r="B41" s="64" t="s">
        <v>190</v>
      </c>
      <c r="C41" s="64" t="s">
        <v>193</v>
      </c>
      <c r="D41" s="59" t="s">
        <v>293</v>
      </c>
      <c r="E41" s="19" t="s">
        <v>276</v>
      </c>
      <c r="F41" s="12">
        <v>5.451828</v>
      </c>
      <c r="G41" s="61"/>
      <c r="H41" s="61"/>
      <c r="I41" s="61"/>
      <c r="J41" s="61"/>
      <c r="K41" s="61"/>
      <c r="L41" s="12">
        <v>5.451828</v>
      </c>
      <c r="M41" s="61"/>
      <c r="N41" s="61"/>
      <c r="O41" s="61"/>
      <c r="P41" s="61"/>
      <c r="Q41" s="61">
        <v>5.451828</v>
      </c>
      <c r="R41" s="61"/>
      <c r="S41" s="12"/>
      <c r="T41" s="61"/>
      <c r="U41" s="61"/>
      <c r="V41" s="61"/>
    </row>
    <row r="42" ht="19.9" customHeight="1" spans="1:22">
      <c r="A42" s="64" t="s">
        <v>196</v>
      </c>
      <c r="B42" s="64" t="s">
        <v>199</v>
      </c>
      <c r="C42" s="64" t="s">
        <v>193</v>
      </c>
      <c r="D42" s="59" t="s">
        <v>293</v>
      </c>
      <c r="E42" s="19" t="s">
        <v>289</v>
      </c>
      <c r="F42" s="12">
        <v>40.88871</v>
      </c>
      <c r="G42" s="61"/>
      <c r="H42" s="61"/>
      <c r="I42" s="61"/>
      <c r="J42" s="61"/>
      <c r="K42" s="61"/>
      <c r="L42" s="12">
        <v>40.88871</v>
      </c>
      <c r="M42" s="61"/>
      <c r="N42" s="61"/>
      <c r="O42" s="61">
        <v>40.88871</v>
      </c>
      <c r="P42" s="61"/>
      <c r="Q42" s="61"/>
      <c r="R42" s="61"/>
      <c r="S42" s="12"/>
      <c r="T42" s="61"/>
      <c r="U42" s="61"/>
      <c r="V42" s="61"/>
    </row>
    <row r="43" ht="19.9" customHeight="1" spans="1:22">
      <c r="A43" s="64" t="s">
        <v>196</v>
      </c>
      <c r="B43" s="64" t="s">
        <v>199</v>
      </c>
      <c r="C43" s="64" t="s">
        <v>204</v>
      </c>
      <c r="D43" s="59" t="s">
        <v>293</v>
      </c>
      <c r="E43" s="19" t="s">
        <v>278</v>
      </c>
      <c r="F43" s="12">
        <v>3.132</v>
      </c>
      <c r="G43" s="61"/>
      <c r="H43" s="61"/>
      <c r="I43" s="61"/>
      <c r="J43" s="61"/>
      <c r="K43" s="61"/>
      <c r="L43" s="12">
        <v>3.132</v>
      </c>
      <c r="M43" s="61"/>
      <c r="N43" s="61"/>
      <c r="O43" s="61"/>
      <c r="P43" s="61">
        <v>3.132</v>
      </c>
      <c r="Q43" s="61"/>
      <c r="R43" s="61"/>
      <c r="S43" s="12"/>
      <c r="T43" s="61"/>
      <c r="U43" s="61"/>
      <c r="V43" s="61"/>
    </row>
    <row r="44" ht="19.9" customHeight="1" spans="1:22">
      <c r="A44" s="64" t="s">
        <v>196</v>
      </c>
      <c r="B44" s="64" t="s">
        <v>199</v>
      </c>
      <c r="C44" s="64" t="s">
        <v>207</v>
      </c>
      <c r="D44" s="59" t="s">
        <v>293</v>
      </c>
      <c r="E44" s="19" t="s">
        <v>279</v>
      </c>
      <c r="F44" s="12">
        <v>1.305</v>
      </c>
      <c r="G44" s="61"/>
      <c r="H44" s="61"/>
      <c r="I44" s="61"/>
      <c r="J44" s="61"/>
      <c r="K44" s="61"/>
      <c r="L44" s="12">
        <v>1.305</v>
      </c>
      <c r="M44" s="61"/>
      <c r="N44" s="61"/>
      <c r="O44" s="61"/>
      <c r="P44" s="61"/>
      <c r="Q44" s="61">
        <v>1.305</v>
      </c>
      <c r="R44" s="61"/>
      <c r="S44" s="12"/>
      <c r="T44" s="61"/>
      <c r="U44" s="61"/>
      <c r="V44" s="61"/>
    </row>
    <row r="45" ht="19.9" customHeight="1" spans="1:22">
      <c r="A45" s="64" t="s">
        <v>210</v>
      </c>
      <c r="B45" s="64" t="s">
        <v>185</v>
      </c>
      <c r="C45" s="64" t="s">
        <v>185</v>
      </c>
      <c r="D45" s="59" t="s">
        <v>293</v>
      </c>
      <c r="E45" s="19" t="s">
        <v>281</v>
      </c>
      <c r="F45" s="12">
        <v>733.73292</v>
      </c>
      <c r="G45" s="61">
        <v>733.73292</v>
      </c>
      <c r="H45" s="61">
        <v>337.5012</v>
      </c>
      <c r="I45" s="61"/>
      <c r="J45" s="61">
        <v>188.55012</v>
      </c>
      <c r="K45" s="61">
        <v>207.6816</v>
      </c>
      <c r="L45" s="12"/>
      <c r="M45" s="61"/>
      <c r="N45" s="61"/>
      <c r="O45" s="61"/>
      <c r="P45" s="61"/>
      <c r="Q45" s="61"/>
      <c r="R45" s="61"/>
      <c r="S45" s="12"/>
      <c r="T45" s="61"/>
      <c r="U45" s="61"/>
      <c r="V45" s="61"/>
    </row>
    <row r="46" ht="19.9" customHeight="1" spans="1:22">
      <c r="A46" s="64" t="s">
        <v>221</v>
      </c>
      <c r="B46" s="64" t="s">
        <v>193</v>
      </c>
      <c r="C46" s="64" t="s">
        <v>185</v>
      </c>
      <c r="D46" s="59" t="s">
        <v>293</v>
      </c>
      <c r="E46" s="19" t="s">
        <v>283</v>
      </c>
      <c r="F46" s="12">
        <v>65.421936</v>
      </c>
      <c r="G46" s="61"/>
      <c r="H46" s="61"/>
      <c r="I46" s="61"/>
      <c r="J46" s="61"/>
      <c r="K46" s="61"/>
      <c r="L46" s="12"/>
      <c r="M46" s="61"/>
      <c r="N46" s="61"/>
      <c r="O46" s="61"/>
      <c r="P46" s="61"/>
      <c r="Q46" s="61"/>
      <c r="R46" s="61">
        <v>65.421936</v>
      </c>
      <c r="S46" s="12"/>
      <c r="T46" s="61"/>
      <c r="U46" s="61"/>
      <c r="V46" s="61"/>
    </row>
    <row r="47" ht="14.3" customHeight="1" spans="1:6">
      <c r="A47" s="41"/>
      <c r="B47" s="41"/>
      <c r="C47" s="41"/>
      <c r="D47" s="41"/>
      <c r="E47" s="41"/>
      <c r="F47" s="2"/>
    </row>
  </sheetData>
  <mergeCells count="13">
    <mergeCell ref="U1:V1"/>
    <mergeCell ref="A2:V2"/>
    <mergeCell ref="A3:T3"/>
    <mergeCell ref="U3:V3"/>
    <mergeCell ref="A4:C4"/>
    <mergeCell ref="G4:K4"/>
    <mergeCell ref="L4:Q4"/>
    <mergeCell ref="S4:V4"/>
    <mergeCell ref="A47:E47"/>
    <mergeCell ref="D4:D5"/>
    <mergeCell ref="E4:E5"/>
    <mergeCell ref="F4:F5"/>
    <mergeCell ref="R4:R5"/>
  </mergeCells>
  <printOptions horizontalCentered="1"/>
  <pageMargins left="0.0777777777777778" right="0.0777777777777778" top="0.0777777777777778" bottom="0.0777777777777778"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9"/>
  <sheetViews>
    <sheetView workbookViewId="0">
      <selection activeCell="A19" sqref="A19:E19"/>
    </sheetView>
  </sheetViews>
  <sheetFormatPr defaultColWidth="10" defaultRowHeight="13.5"/>
  <cols>
    <col min="1" max="1" width="4.75" customWidth="1"/>
    <col min="2" max="2" width="5.83333333333333" customWidth="1"/>
    <col min="3" max="3" width="7.6" customWidth="1"/>
    <col min="4" max="4" width="12.4833333333333" customWidth="1"/>
    <col min="5" max="5" width="29.8583333333333" customWidth="1"/>
    <col min="6" max="6" width="16.4166666666667" customWidth="1"/>
    <col min="7" max="7" width="13.4333333333333" customWidth="1"/>
    <col min="8" max="8" width="11.125" customWidth="1"/>
    <col min="9" max="9" width="12.075" customWidth="1"/>
    <col min="10" max="10" width="11.9416666666667" customWidth="1"/>
    <col min="11" max="11" width="11.5333333333333" customWidth="1"/>
    <col min="12" max="12" width="9.76666666666667" customWidth="1"/>
  </cols>
  <sheetData>
    <row r="1" ht="14.3" customHeight="1" spans="1:11">
      <c r="A1" s="2"/>
      <c r="K1" s="55" t="s">
        <v>437</v>
      </c>
    </row>
    <row r="2" ht="40.7" customHeight="1" spans="1:11">
      <c r="A2" s="58" t="s">
        <v>17</v>
      </c>
      <c r="B2" s="58"/>
      <c r="C2" s="58"/>
      <c r="D2" s="58"/>
      <c r="E2" s="58"/>
      <c r="F2" s="58"/>
      <c r="G2" s="58"/>
      <c r="H2" s="58"/>
      <c r="I2" s="58"/>
      <c r="J2" s="58"/>
      <c r="K2" s="58"/>
    </row>
    <row r="3" ht="15.8" customHeight="1" spans="1:11">
      <c r="A3" s="44" t="s">
        <v>31</v>
      </c>
      <c r="B3" s="44"/>
      <c r="C3" s="44"/>
      <c r="D3" s="44"/>
      <c r="E3" s="44"/>
      <c r="F3" s="44"/>
      <c r="G3" s="44"/>
      <c r="H3" s="44"/>
      <c r="I3" s="44"/>
      <c r="J3" s="29" t="s">
        <v>32</v>
      </c>
      <c r="K3" s="29"/>
    </row>
    <row r="4" ht="20.35" customHeight="1" spans="1:11">
      <c r="A4" s="45" t="s">
        <v>167</v>
      </c>
      <c r="B4" s="45"/>
      <c r="C4" s="45"/>
      <c r="D4" s="45" t="s">
        <v>256</v>
      </c>
      <c r="E4" s="45" t="s">
        <v>257</v>
      </c>
      <c r="F4" s="45" t="s">
        <v>438</v>
      </c>
      <c r="G4" s="45" t="s">
        <v>439</v>
      </c>
      <c r="H4" s="45" t="s">
        <v>440</v>
      </c>
      <c r="I4" s="45" t="s">
        <v>441</v>
      </c>
      <c r="J4" s="45" t="s">
        <v>442</v>
      </c>
      <c r="K4" s="45" t="s">
        <v>443</v>
      </c>
    </row>
    <row r="5" ht="20.35" customHeight="1" spans="1:11">
      <c r="A5" s="45" t="s">
        <v>175</v>
      </c>
      <c r="B5" s="45" t="s">
        <v>176</v>
      </c>
      <c r="C5" s="45" t="s">
        <v>177</v>
      </c>
      <c r="D5" s="45"/>
      <c r="E5" s="45"/>
      <c r="F5" s="45"/>
      <c r="G5" s="45"/>
      <c r="H5" s="45"/>
      <c r="I5" s="45"/>
      <c r="J5" s="45"/>
      <c r="K5" s="45"/>
    </row>
    <row r="6" ht="19.9" customHeight="1" spans="1:11">
      <c r="A6" s="48"/>
      <c r="B6" s="48"/>
      <c r="C6" s="48"/>
      <c r="D6" s="48"/>
      <c r="E6" s="48" t="s">
        <v>136</v>
      </c>
      <c r="F6" s="47">
        <v>192.61</v>
      </c>
      <c r="G6" s="47">
        <v>3.96</v>
      </c>
      <c r="H6" s="47"/>
      <c r="I6" s="47"/>
      <c r="J6" s="47">
        <v>188.65</v>
      </c>
      <c r="K6" s="47"/>
    </row>
    <row r="7" ht="19.9" customHeight="1" spans="1:11">
      <c r="A7" s="48"/>
      <c r="B7" s="48"/>
      <c r="C7" s="48"/>
      <c r="D7" s="46" t="s">
        <v>154</v>
      </c>
      <c r="E7" s="46" t="s">
        <v>155</v>
      </c>
      <c r="F7" s="47">
        <v>192.61</v>
      </c>
      <c r="G7" s="47">
        <v>3.96</v>
      </c>
      <c r="H7" s="47"/>
      <c r="I7" s="47"/>
      <c r="J7" s="47">
        <v>188.65</v>
      </c>
      <c r="K7" s="47"/>
    </row>
    <row r="8" ht="19.9" customHeight="1" spans="1:11">
      <c r="A8" s="48"/>
      <c r="B8" s="48"/>
      <c r="C8" s="48"/>
      <c r="D8" s="60" t="s">
        <v>156</v>
      </c>
      <c r="E8" s="60" t="s">
        <v>157</v>
      </c>
      <c r="F8" s="47">
        <v>65.56</v>
      </c>
      <c r="G8" s="47">
        <v>3.96</v>
      </c>
      <c r="H8" s="47"/>
      <c r="I8" s="47"/>
      <c r="J8" s="47">
        <v>61.6</v>
      </c>
      <c r="K8" s="47"/>
    </row>
    <row r="9" ht="19.9" customHeight="1" spans="1:11">
      <c r="A9" s="64" t="s">
        <v>179</v>
      </c>
      <c r="B9" s="64" t="s">
        <v>182</v>
      </c>
      <c r="C9" s="64" t="s">
        <v>185</v>
      </c>
      <c r="D9" s="59" t="s">
        <v>273</v>
      </c>
      <c r="E9" s="19" t="s">
        <v>274</v>
      </c>
      <c r="F9" s="12">
        <v>61.6</v>
      </c>
      <c r="G9" s="61"/>
      <c r="H9" s="61"/>
      <c r="I9" s="61"/>
      <c r="J9" s="61">
        <v>61.6</v>
      </c>
      <c r="K9" s="61"/>
    </row>
    <row r="10" ht="19.9" customHeight="1" spans="1:11">
      <c r="A10" s="64" t="s">
        <v>228</v>
      </c>
      <c r="B10" s="64" t="s">
        <v>207</v>
      </c>
      <c r="C10" s="64" t="s">
        <v>207</v>
      </c>
      <c r="D10" s="59" t="s">
        <v>273</v>
      </c>
      <c r="E10" s="19" t="s">
        <v>98</v>
      </c>
      <c r="F10" s="12">
        <v>3.96</v>
      </c>
      <c r="G10" s="61">
        <v>3.96</v>
      </c>
      <c r="H10" s="61"/>
      <c r="I10" s="61"/>
      <c r="J10" s="61"/>
      <c r="K10" s="61"/>
    </row>
    <row r="11" ht="19.9" customHeight="1" spans="1:11">
      <c r="A11" s="48"/>
      <c r="B11" s="48"/>
      <c r="C11" s="48"/>
      <c r="D11" s="60" t="s">
        <v>158</v>
      </c>
      <c r="E11" s="60" t="s">
        <v>159</v>
      </c>
      <c r="F11" s="47">
        <v>23.1</v>
      </c>
      <c r="G11" s="47"/>
      <c r="H11" s="47"/>
      <c r="I11" s="47"/>
      <c r="J11" s="47">
        <v>23.1</v>
      </c>
      <c r="K11" s="47"/>
    </row>
    <row r="12" ht="19.9" customHeight="1" spans="1:11">
      <c r="A12" s="64" t="s">
        <v>179</v>
      </c>
      <c r="B12" s="64" t="s">
        <v>182</v>
      </c>
      <c r="C12" s="64" t="s">
        <v>193</v>
      </c>
      <c r="D12" s="59" t="s">
        <v>284</v>
      </c>
      <c r="E12" s="19" t="s">
        <v>285</v>
      </c>
      <c r="F12" s="12">
        <v>23.1</v>
      </c>
      <c r="G12" s="61"/>
      <c r="H12" s="61"/>
      <c r="I12" s="61"/>
      <c r="J12" s="61">
        <v>23.1</v>
      </c>
      <c r="K12" s="61"/>
    </row>
    <row r="13" ht="19.9" customHeight="1" spans="1:11">
      <c r="A13" s="48"/>
      <c r="B13" s="48"/>
      <c r="C13" s="48"/>
      <c r="D13" s="60" t="s">
        <v>160</v>
      </c>
      <c r="E13" s="60" t="s">
        <v>161</v>
      </c>
      <c r="F13" s="47">
        <v>96.25</v>
      </c>
      <c r="G13" s="47"/>
      <c r="H13" s="47"/>
      <c r="I13" s="47"/>
      <c r="J13" s="47">
        <v>96.25</v>
      </c>
      <c r="K13" s="47"/>
    </row>
    <row r="14" ht="19.9" customHeight="1" spans="1:11">
      <c r="A14" s="64" t="s">
        <v>179</v>
      </c>
      <c r="B14" s="64" t="s">
        <v>182</v>
      </c>
      <c r="C14" s="64" t="s">
        <v>193</v>
      </c>
      <c r="D14" s="59" t="s">
        <v>288</v>
      </c>
      <c r="E14" s="19" t="s">
        <v>285</v>
      </c>
      <c r="F14" s="12">
        <v>96.25</v>
      </c>
      <c r="G14" s="61"/>
      <c r="H14" s="61"/>
      <c r="I14" s="61"/>
      <c r="J14" s="61">
        <v>96.25</v>
      </c>
      <c r="K14" s="61"/>
    </row>
    <row r="15" ht="19.9" customHeight="1" spans="1:11">
      <c r="A15" s="48"/>
      <c r="B15" s="48"/>
      <c r="C15" s="48"/>
      <c r="D15" s="60" t="s">
        <v>162</v>
      </c>
      <c r="E15" s="60" t="s">
        <v>163</v>
      </c>
      <c r="F15" s="47">
        <v>3.85</v>
      </c>
      <c r="G15" s="47"/>
      <c r="H15" s="47"/>
      <c r="I15" s="47"/>
      <c r="J15" s="47">
        <v>3.85</v>
      </c>
      <c r="K15" s="47"/>
    </row>
    <row r="16" ht="19.9" customHeight="1" spans="1:11">
      <c r="A16" s="64" t="s">
        <v>210</v>
      </c>
      <c r="B16" s="64" t="s">
        <v>185</v>
      </c>
      <c r="C16" s="64" t="s">
        <v>185</v>
      </c>
      <c r="D16" s="59" t="s">
        <v>291</v>
      </c>
      <c r="E16" s="19" t="s">
        <v>281</v>
      </c>
      <c r="F16" s="12">
        <v>3.85</v>
      </c>
      <c r="G16" s="61"/>
      <c r="H16" s="61"/>
      <c r="I16" s="61"/>
      <c r="J16" s="61">
        <v>3.85</v>
      </c>
      <c r="K16" s="61"/>
    </row>
    <row r="17" ht="19.9" customHeight="1" spans="1:11">
      <c r="A17" s="48"/>
      <c r="B17" s="48"/>
      <c r="C17" s="48"/>
      <c r="D17" s="60" t="s">
        <v>164</v>
      </c>
      <c r="E17" s="60" t="s">
        <v>165</v>
      </c>
      <c r="F17" s="47">
        <v>3.85</v>
      </c>
      <c r="G17" s="47"/>
      <c r="H17" s="47"/>
      <c r="I17" s="47"/>
      <c r="J17" s="47">
        <v>3.85</v>
      </c>
      <c r="K17" s="47"/>
    </row>
    <row r="18" ht="19.9" customHeight="1" spans="1:11">
      <c r="A18" s="64" t="s">
        <v>179</v>
      </c>
      <c r="B18" s="64" t="s">
        <v>182</v>
      </c>
      <c r="C18" s="64" t="s">
        <v>193</v>
      </c>
      <c r="D18" s="59" t="s">
        <v>293</v>
      </c>
      <c r="E18" s="19" t="s">
        <v>285</v>
      </c>
      <c r="F18" s="12">
        <v>3.85</v>
      </c>
      <c r="G18" s="61"/>
      <c r="H18" s="61"/>
      <c r="I18" s="61"/>
      <c r="J18" s="61">
        <v>3.85</v>
      </c>
      <c r="K18" s="61"/>
    </row>
    <row r="19" ht="14.3" customHeight="1" spans="1:5">
      <c r="A19" s="41"/>
      <c r="B19" s="41"/>
      <c r="C19" s="41"/>
      <c r="D19" s="41"/>
      <c r="E19" s="41"/>
    </row>
  </sheetData>
  <mergeCells count="13">
    <mergeCell ref="A2:K2"/>
    <mergeCell ref="A3:I3"/>
    <mergeCell ref="J3:K3"/>
    <mergeCell ref="A4:C4"/>
    <mergeCell ref="A19:E19"/>
    <mergeCell ref="D4:D5"/>
    <mergeCell ref="E4:E5"/>
    <mergeCell ref="F4:F5"/>
    <mergeCell ref="G4:G5"/>
    <mergeCell ref="H4:H5"/>
    <mergeCell ref="I4:I5"/>
    <mergeCell ref="J4:J5"/>
    <mergeCell ref="K4:K5"/>
  </mergeCells>
  <printOptions horizontalCentered="1"/>
  <pageMargins left="0.0777777777777778" right="0.0777777777777778" top="0.0777777777777778" bottom="0.0777777777777778"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9"/>
  <sheetViews>
    <sheetView workbookViewId="0">
      <selection activeCell="A19" sqref="A19:E19"/>
    </sheetView>
  </sheetViews>
  <sheetFormatPr defaultColWidth="10" defaultRowHeight="13.5"/>
  <cols>
    <col min="1" max="1" width="4.75" customWidth="1"/>
    <col min="2" max="2" width="5.425" customWidth="1"/>
    <col min="3" max="3" width="5.96666666666667" customWidth="1"/>
    <col min="4" max="4" width="9.76666666666667" customWidth="1"/>
    <col min="5" max="5" width="20.0833333333333" customWidth="1"/>
    <col min="6" max="18" width="7.69166666666667" customWidth="1"/>
    <col min="19" max="19" width="9.76666666666667" customWidth="1"/>
  </cols>
  <sheetData>
    <row r="1" ht="14.3" customHeight="1" spans="1:18">
      <c r="A1" s="2"/>
      <c r="Q1" s="55" t="s">
        <v>444</v>
      </c>
      <c r="R1" s="55"/>
    </row>
    <row r="2" ht="35.4" customHeight="1" spans="1:18">
      <c r="A2" s="58" t="s">
        <v>18</v>
      </c>
      <c r="B2" s="58"/>
      <c r="C2" s="58"/>
      <c r="D2" s="58"/>
      <c r="E2" s="58"/>
      <c r="F2" s="58"/>
      <c r="G2" s="58"/>
      <c r="H2" s="58"/>
      <c r="I2" s="58"/>
      <c r="J2" s="58"/>
      <c r="K2" s="58"/>
      <c r="L2" s="58"/>
      <c r="M2" s="58"/>
      <c r="N2" s="58"/>
      <c r="O2" s="58"/>
      <c r="P2" s="58"/>
      <c r="Q2" s="58"/>
      <c r="R2" s="58"/>
    </row>
    <row r="3" ht="21.1" customHeight="1" spans="1:18">
      <c r="A3" s="44" t="s">
        <v>31</v>
      </c>
      <c r="B3" s="44"/>
      <c r="C3" s="44"/>
      <c r="D3" s="44"/>
      <c r="E3" s="44"/>
      <c r="F3" s="44"/>
      <c r="G3" s="44"/>
      <c r="H3" s="44"/>
      <c r="I3" s="44"/>
      <c r="J3" s="44"/>
      <c r="K3" s="44"/>
      <c r="L3" s="44"/>
      <c r="M3" s="44"/>
      <c r="N3" s="44"/>
      <c r="O3" s="44"/>
      <c r="P3" s="44"/>
      <c r="Q3" s="29" t="s">
        <v>32</v>
      </c>
      <c r="R3" s="29"/>
    </row>
    <row r="4" ht="21.1" customHeight="1" spans="1:18">
      <c r="A4" s="45" t="s">
        <v>167</v>
      </c>
      <c r="B4" s="45"/>
      <c r="C4" s="45"/>
      <c r="D4" s="45" t="s">
        <v>256</v>
      </c>
      <c r="E4" s="45" t="s">
        <v>257</v>
      </c>
      <c r="F4" s="45" t="s">
        <v>438</v>
      </c>
      <c r="G4" s="45" t="s">
        <v>445</v>
      </c>
      <c r="H4" s="45" t="s">
        <v>446</v>
      </c>
      <c r="I4" s="45" t="s">
        <v>447</v>
      </c>
      <c r="J4" s="45" t="s">
        <v>448</v>
      </c>
      <c r="K4" s="45" t="s">
        <v>449</v>
      </c>
      <c r="L4" s="45" t="s">
        <v>450</v>
      </c>
      <c r="M4" s="45" t="s">
        <v>451</v>
      </c>
      <c r="N4" s="45" t="s">
        <v>440</v>
      </c>
      <c r="O4" s="45" t="s">
        <v>452</v>
      </c>
      <c r="P4" s="45" t="s">
        <v>453</v>
      </c>
      <c r="Q4" s="45" t="s">
        <v>441</v>
      </c>
      <c r="R4" s="45" t="s">
        <v>443</v>
      </c>
    </row>
    <row r="5" ht="18.8" customHeight="1" spans="1:18">
      <c r="A5" s="45" t="s">
        <v>175</v>
      </c>
      <c r="B5" s="45" t="s">
        <v>176</v>
      </c>
      <c r="C5" s="45" t="s">
        <v>177</v>
      </c>
      <c r="D5" s="45"/>
      <c r="E5" s="45"/>
      <c r="F5" s="45"/>
      <c r="G5" s="45"/>
      <c r="H5" s="45"/>
      <c r="I5" s="45"/>
      <c r="J5" s="45"/>
      <c r="K5" s="45"/>
      <c r="L5" s="45"/>
      <c r="M5" s="45"/>
      <c r="N5" s="45"/>
      <c r="O5" s="45"/>
      <c r="P5" s="45"/>
      <c r="Q5" s="45"/>
      <c r="R5" s="45"/>
    </row>
    <row r="6" ht="19.9" customHeight="1" spans="1:18">
      <c r="A6" s="48"/>
      <c r="B6" s="48"/>
      <c r="C6" s="48"/>
      <c r="D6" s="48"/>
      <c r="E6" s="48" t="s">
        <v>136</v>
      </c>
      <c r="F6" s="47">
        <v>192.61</v>
      </c>
      <c r="G6" s="47"/>
      <c r="H6" s="47">
        <v>188.65</v>
      </c>
      <c r="I6" s="47"/>
      <c r="J6" s="47"/>
      <c r="K6" s="47">
        <v>3.96</v>
      </c>
      <c r="L6" s="47"/>
      <c r="M6" s="47"/>
      <c r="N6" s="47"/>
      <c r="O6" s="47"/>
      <c r="P6" s="47"/>
      <c r="Q6" s="47"/>
      <c r="R6" s="47"/>
    </row>
    <row r="7" ht="19.9" customHeight="1" spans="1:18">
      <c r="A7" s="48"/>
      <c r="B7" s="48"/>
      <c r="C7" s="48"/>
      <c r="D7" s="46" t="s">
        <v>154</v>
      </c>
      <c r="E7" s="46" t="s">
        <v>155</v>
      </c>
      <c r="F7" s="47">
        <v>192.61</v>
      </c>
      <c r="G7" s="47"/>
      <c r="H7" s="47">
        <v>188.65</v>
      </c>
      <c r="I7" s="47"/>
      <c r="J7" s="47"/>
      <c r="K7" s="47">
        <v>3.96</v>
      </c>
      <c r="L7" s="47"/>
      <c r="M7" s="47"/>
      <c r="N7" s="47"/>
      <c r="O7" s="47"/>
      <c r="P7" s="47"/>
      <c r="Q7" s="47"/>
      <c r="R7" s="47"/>
    </row>
    <row r="8" ht="19.9" customHeight="1" spans="1:18">
      <c r="A8" s="48"/>
      <c r="B8" s="48"/>
      <c r="C8" s="48"/>
      <c r="D8" s="60" t="s">
        <v>156</v>
      </c>
      <c r="E8" s="60" t="s">
        <v>157</v>
      </c>
      <c r="F8" s="47">
        <v>65.56</v>
      </c>
      <c r="G8" s="47"/>
      <c r="H8" s="47">
        <v>61.6</v>
      </c>
      <c r="I8" s="47"/>
      <c r="J8" s="47"/>
      <c r="K8" s="47">
        <v>3.96</v>
      </c>
      <c r="L8" s="47"/>
      <c r="M8" s="47"/>
      <c r="N8" s="47"/>
      <c r="O8" s="47"/>
      <c r="P8" s="47"/>
      <c r="Q8" s="47"/>
      <c r="R8" s="47"/>
    </row>
    <row r="9" ht="19.9" customHeight="1" spans="1:18">
      <c r="A9" s="64" t="s">
        <v>179</v>
      </c>
      <c r="B9" s="64" t="s">
        <v>182</v>
      </c>
      <c r="C9" s="64" t="s">
        <v>185</v>
      </c>
      <c r="D9" s="59" t="s">
        <v>273</v>
      </c>
      <c r="E9" s="19" t="s">
        <v>274</v>
      </c>
      <c r="F9" s="12">
        <v>61.6</v>
      </c>
      <c r="G9" s="61"/>
      <c r="H9" s="61">
        <v>61.6</v>
      </c>
      <c r="I9" s="61"/>
      <c r="J9" s="61"/>
      <c r="K9" s="61"/>
      <c r="L9" s="61"/>
      <c r="M9" s="61"/>
      <c r="N9" s="61"/>
      <c r="O9" s="61"/>
      <c r="P9" s="61"/>
      <c r="Q9" s="61"/>
      <c r="R9" s="61"/>
    </row>
    <row r="10" ht="19.9" customHeight="1" spans="1:18">
      <c r="A10" s="64" t="s">
        <v>228</v>
      </c>
      <c r="B10" s="64" t="s">
        <v>207</v>
      </c>
      <c r="C10" s="64" t="s">
        <v>207</v>
      </c>
      <c r="D10" s="59" t="s">
        <v>273</v>
      </c>
      <c r="E10" s="19" t="s">
        <v>98</v>
      </c>
      <c r="F10" s="12">
        <v>3.96</v>
      </c>
      <c r="G10" s="61"/>
      <c r="H10" s="61"/>
      <c r="I10" s="61"/>
      <c r="J10" s="61"/>
      <c r="K10" s="61">
        <v>3.96</v>
      </c>
      <c r="L10" s="61"/>
      <c r="M10" s="61"/>
      <c r="N10" s="61"/>
      <c r="O10" s="61"/>
      <c r="P10" s="61"/>
      <c r="Q10" s="61"/>
      <c r="R10" s="61"/>
    </row>
    <row r="11" ht="19.9" customHeight="1" spans="1:18">
      <c r="A11" s="48"/>
      <c r="B11" s="48"/>
      <c r="C11" s="48"/>
      <c r="D11" s="60" t="s">
        <v>158</v>
      </c>
      <c r="E11" s="60" t="s">
        <v>159</v>
      </c>
      <c r="F11" s="47">
        <v>23.1</v>
      </c>
      <c r="G11" s="47"/>
      <c r="H11" s="47">
        <v>23.1</v>
      </c>
      <c r="I11" s="47"/>
      <c r="J11" s="47"/>
      <c r="K11" s="47"/>
      <c r="L11" s="47"/>
      <c r="M11" s="47"/>
      <c r="N11" s="47"/>
      <c r="O11" s="47"/>
      <c r="P11" s="47"/>
      <c r="Q11" s="47"/>
      <c r="R11" s="47"/>
    </row>
    <row r="12" ht="19.9" customHeight="1" spans="1:18">
      <c r="A12" s="64" t="s">
        <v>179</v>
      </c>
      <c r="B12" s="64" t="s">
        <v>182</v>
      </c>
      <c r="C12" s="64" t="s">
        <v>193</v>
      </c>
      <c r="D12" s="59" t="s">
        <v>284</v>
      </c>
      <c r="E12" s="19" t="s">
        <v>285</v>
      </c>
      <c r="F12" s="12">
        <v>23.1</v>
      </c>
      <c r="G12" s="61"/>
      <c r="H12" s="61">
        <v>23.1</v>
      </c>
      <c r="I12" s="61"/>
      <c r="J12" s="61"/>
      <c r="K12" s="61"/>
      <c r="L12" s="61"/>
      <c r="M12" s="61"/>
      <c r="N12" s="61"/>
      <c r="O12" s="61"/>
      <c r="P12" s="61"/>
      <c r="Q12" s="61"/>
      <c r="R12" s="61"/>
    </row>
    <row r="13" ht="19.9" customHeight="1" spans="1:18">
      <c r="A13" s="48"/>
      <c r="B13" s="48"/>
      <c r="C13" s="48"/>
      <c r="D13" s="60" t="s">
        <v>160</v>
      </c>
      <c r="E13" s="60" t="s">
        <v>161</v>
      </c>
      <c r="F13" s="47">
        <v>96.25</v>
      </c>
      <c r="G13" s="47"/>
      <c r="H13" s="47">
        <v>96.25</v>
      </c>
      <c r="I13" s="47"/>
      <c r="J13" s="47"/>
      <c r="K13" s="47"/>
      <c r="L13" s="47"/>
      <c r="M13" s="47"/>
      <c r="N13" s="47"/>
      <c r="O13" s="47"/>
      <c r="P13" s="47"/>
      <c r="Q13" s="47"/>
      <c r="R13" s="47"/>
    </row>
    <row r="14" ht="19.9" customHeight="1" spans="1:18">
      <c r="A14" s="64" t="s">
        <v>179</v>
      </c>
      <c r="B14" s="64" t="s">
        <v>182</v>
      </c>
      <c r="C14" s="64" t="s">
        <v>193</v>
      </c>
      <c r="D14" s="59" t="s">
        <v>288</v>
      </c>
      <c r="E14" s="19" t="s">
        <v>285</v>
      </c>
      <c r="F14" s="12">
        <v>96.25</v>
      </c>
      <c r="G14" s="61"/>
      <c r="H14" s="61">
        <v>96.25</v>
      </c>
      <c r="I14" s="61"/>
      <c r="J14" s="61"/>
      <c r="K14" s="61"/>
      <c r="L14" s="61"/>
      <c r="M14" s="61"/>
      <c r="N14" s="61"/>
      <c r="O14" s="61"/>
      <c r="P14" s="61"/>
      <c r="Q14" s="61"/>
      <c r="R14" s="61"/>
    </row>
    <row r="15" ht="19.9" customHeight="1" spans="1:18">
      <c r="A15" s="48"/>
      <c r="B15" s="48"/>
      <c r="C15" s="48"/>
      <c r="D15" s="60" t="s">
        <v>162</v>
      </c>
      <c r="E15" s="60" t="s">
        <v>163</v>
      </c>
      <c r="F15" s="47">
        <v>3.85</v>
      </c>
      <c r="G15" s="47"/>
      <c r="H15" s="47">
        <v>3.85</v>
      </c>
      <c r="I15" s="47"/>
      <c r="J15" s="47"/>
      <c r="K15" s="47"/>
      <c r="L15" s="47"/>
      <c r="M15" s="47"/>
      <c r="N15" s="47"/>
      <c r="O15" s="47"/>
      <c r="P15" s="47"/>
      <c r="Q15" s="47"/>
      <c r="R15" s="47"/>
    </row>
    <row r="16" ht="19.9" customHeight="1" spans="1:18">
      <c r="A16" s="64" t="s">
        <v>210</v>
      </c>
      <c r="B16" s="64" t="s">
        <v>185</v>
      </c>
      <c r="C16" s="64" t="s">
        <v>185</v>
      </c>
      <c r="D16" s="59" t="s">
        <v>291</v>
      </c>
      <c r="E16" s="19" t="s">
        <v>281</v>
      </c>
      <c r="F16" s="12">
        <v>3.85</v>
      </c>
      <c r="G16" s="61"/>
      <c r="H16" s="61">
        <v>3.85</v>
      </c>
      <c r="I16" s="61"/>
      <c r="J16" s="61"/>
      <c r="K16" s="61"/>
      <c r="L16" s="61"/>
      <c r="M16" s="61"/>
      <c r="N16" s="61"/>
      <c r="O16" s="61"/>
      <c r="P16" s="61"/>
      <c r="Q16" s="61"/>
      <c r="R16" s="61"/>
    </row>
    <row r="17" ht="19.9" customHeight="1" spans="1:18">
      <c r="A17" s="48"/>
      <c r="B17" s="48"/>
      <c r="C17" s="48"/>
      <c r="D17" s="60" t="s">
        <v>164</v>
      </c>
      <c r="E17" s="60" t="s">
        <v>165</v>
      </c>
      <c r="F17" s="47">
        <v>3.85</v>
      </c>
      <c r="G17" s="47"/>
      <c r="H17" s="47">
        <v>3.85</v>
      </c>
      <c r="I17" s="47"/>
      <c r="J17" s="47"/>
      <c r="K17" s="47"/>
      <c r="L17" s="47"/>
      <c r="M17" s="47"/>
      <c r="N17" s="47"/>
      <c r="O17" s="47"/>
      <c r="P17" s="47"/>
      <c r="Q17" s="47"/>
      <c r="R17" s="47"/>
    </row>
    <row r="18" ht="19.9" customHeight="1" spans="1:18">
      <c r="A18" s="64" t="s">
        <v>179</v>
      </c>
      <c r="B18" s="64" t="s">
        <v>182</v>
      </c>
      <c r="C18" s="64" t="s">
        <v>193</v>
      </c>
      <c r="D18" s="59" t="s">
        <v>293</v>
      </c>
      <c r="E18" s="19" t="s">
        <v>285</v>
      </c>
      <c r="F18" s="12">
        <v>3.85</v>
      </c>
      <c r="G18" s="61"/>
      <c r="H18" s="61">
        <v>3.85</v>
      </c>
      <c r="I18" s="61"/>
      <c r="J18" s="61"/>
      <c r="K18" s="61"/>
      <c r="L18" s="61"/>
      <c r="M18" s="61"/>
      <c r="N18" s="61"/>
      <c r="O18" s="61"/>
      <c r="P18" s="61"/>
      <c r="Q18" s="61"/>
      <c r="R18" s="61"/>
    </row>
    <row r="19" ht="14.3" customHeight="1" spans="1:5">
      <c r="A19" s="41"/>
      <c r="B19" s="41"/>
      <c r="C19" s="41"/>
      <c r="D19" s="41"/>
      <c r="E19" s="41"/>
    </row>
  </sheetData>
  <mergeCells count="21">
    <mergeCell ref="Q1:R1"/>
    <mergeCell ref="A2:R2"/>
    <mergeCell ref="A3:P3"/>
    <mergeCell ref="Q3:R3"/>
    <mergeCell ref="A4:C4"/>
    <mergeCell ref="A19:E19"/>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77777777777778" right="0.0777777777777778" top="0.0777777777777778" bottom="0.0777777777777778"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9"/>
  <sheetViews>
    <sheetView workbookViewId="0">
      <selection activeCell="A19" sqref="A19:F19"/>
    </sheetView>
  </sheetViews>
  <sheetFormatPr defaultColWidth="10" defaultRowHeight="13.5"/>
  <cols>
    <col min="1" max="1" width="3.66666666666667" customWidth="1"/>
    <col min="2" max="2" width="4.61666666666667" customWidth="1"/>
    <col min="3" max="3" width="5.29166666666667" customWidth="1"/>
    <col min="4" max="4" width="7.05833333333333" customWidth="1"/>
    <col min="5" max="5" width="15.875" customWidth="1"/>
    <col min="6" max="6" width="9.63333333333333" customWidth="1"/>
    <col min="7" max="7" width="8.41666666666667" customWidth="1"/>
    <col min="8" max="17" width="7.18333333333333" customWidth="1"/>
    <col min="18" max="18" width="8.55" customWidth="1"/>
    <col min="19" max="20" width="7.18333333333333" customWidth="1"/>
    <col min="21" max="21" width="9.76666666666667" customWidth="1"/>
  </cols>
  <sheetData>
    <row r="1" ht="14.3" customHeight="1" spans="1:20">
      <c r="A1" s="2"/>
      <c r="S1" s="55" t="s">
        <v>454</v>
      </c>
      <c r="T1" s="55"/>
    </row>
    <row r="2" ht="31.65" customHeight="1" spans="1:20">
      <c r="A2" s="72" t="s">
        <v>19</v>
      </c>
      <c r="B2" s="72"/>
      <c r="C2" s="72"/>
      <c r="D2" s="72"/>
      <c r="E2" s="72"/>
      <c r="F2" s="72"/>
      <c r="G2" s="72"/>
      <c r="H2" s="72"/>
      <c r="I2" s="72"/>
      <c r="J2" s="72"/>
      <c r="K2" s="72"/>
      <c r="L2" s="72"/>
      <c r="M2" s="72"/>
      <c r="N2" s="72"/>
      <c r="O2" s="72"/>
      <c r="P2" s="72"/>
      <c r="Q2" s="72"/>
      <c r="R2" s="72"/>
      <c r="S2" s="72"/>
      <c r="T2" s="72"/>
    </row>
    <row r="3" ht="21.1" customHeight="1" spans="1:20">
      <c r="A3" s="44" t="s">
        <v>31</v>
      </c>
      <c r="B3" s="44"/>
      <c r="C3" s="44"/>
      <c r="D3" s="44"/>
      <c r="E3" s="44"/>
      <c r="F3" s="44"/>
      <c r="G3" s="44"/>
      <c r="H3" s="44"/>
      <c r="I3" s="44"/>
      <c r="J3" s="44"/>
      <c r="K3" s="44"/>
      <c r="L3" s="44"/>
      <c r="M3" s="44"/>
      <c r="N3" s="44"/>
      <c r="O3" s="44"/>
      <c r="P3" s="44"/>
      <c r="Q3" s="44"/>
      <c r="R3" s="44"/>
      <c r="S3" s="29" t="s">
        <v>32</v>
      </c>
      <c r="T3" s="29"/>
    </row>
    <row r="4" ht="24.85" customHeight="1" spans="1:20">
      <c r="A4" s="45" t="s">
        <v>167</v>
      </c>
      <c r="B4" s="45"/>
      <c r="C4" s="45"/>
      <c r="D4" s="45" t="s">
        <v>256</v>
      </c>
      <c r="E4" s="45" t="s">
        <v>257</v>
      </c>
      <c r="F4" s="45" t="s">
        <v>438</v>
      </c>
      <c r="G4" s="45" t="s">
        <v>260</v>
      </c>
      <c r="H4" s="45"/>
      <c r="I4" s="45"/>
      <c r="J4" s="45"/>
      <c r="K4" s="45"/>
      <c r="L4" s="45"/>
      <c r="M4" s="45"/>
      <c r="N4" s="45"/>
      <c r="O4" s="45"/>
      <c r="P4" s="45"/>
      <c r="Q4" s="45"/>
      <c r="R4" s="45" t="s">
        <v>263</v>
      </c>
      <c r="S4" s="45"/>
      <c r="T4" s="45"/>
    </row>
    <row r="5" ht="31.65" customHeight="1" spans="1:20">
      <c r="A5" s="45" t="s">
        <v>175</v>
      </c>
      <c r="B5" s="45" t="s">
        <v>176</v>
      </c>
      <c r="C5" s="45" t="s">
        <v>177</v>
      </c>
      <c r="D5" s="45"/>
      <c r="E5" s="45"/>
      <c r="F5" s="45"/>
      <c r="G5" s="45" t="s">
        <v>136</v>
      </c>
      <c r="H5" s="45" t="s">
        <v>455</v>
      </c>
      <c r="I5" s="45" t="s">
        <v>456</v>
      </c>
      <c r="J5" s="45" t="s">
        <v>457</v>
      </c>
      <c r="K5" s="45" t="s">
        <v>458</v>
      </c>
      <c r="L5" s="45" t="s">
        <v>459</v>
      </c>
      <c r="M5" s="45" t="s">
        <v>460</v>
      </c>
      <c r="N5" s="45" t="s">
        <v>461</v>
      </c>
      <c r="O5" s="45" t="s">
        <v>462</v>
      </c>
      <c r="P5" s="45" t="s">
        <v>463</v>
      </c>
      <c r="Q5" s="45" t="s">
        <v>464</v>
      </c>
      <c r="R5" s="45" t="s">
        <v>136</v>
      </c>
      <c r="S5" s="45" t="s">
        <v>389</v>
      </c>
      <c r="T5" s="45" t="s">
        <v>421</v>
      </c>
    </row>
    <row r="6" ht="19.9" customHeight="1" spans="1:20">
      <c r="A6" s="48"/>
      <c r="B6" s="48"/>
      <c r="C6" s="48"/>
      <c r="D6" s="48"/>
      <c r="E6" s="48" t="s">
        <v>136</v>
      </c>
      <c r="F6" s="71">
        <f>G6+R6</f>
        <v>219.28</v>
      </c>
      <c r="G6" s="71">
        <v>19.2</v>
      </c>
      <c r="H6" s="71">
        <v>18.5</v>
      </c>
      <c r="I6" s="71"/>
      <c r="J6" s="71"/>
      <c r="K6" s="71"/>
      <c r="L6" s="71"/>
      <c r="M6" s="71"/>
      <c r="N6" s="71"/>
      <c r="O6" s="71"/>
      <c r="P6" s="71"/>
      <c r="Q6" s="71">
        <v>0.7</v>
      </c>
      <c r="R6" s="71">
        <f>R7</f>
        <v>200.08</v>
      </c>
      <c r="S6" s="71">
        <v>150</v>
      </c>
      <c r="T6" s="71"/>
    </row>
    <row r="7" ht="19.9" customHeight="1" spans="1:20">
      <c r="A7" s="48"/>
      <c r="B7" s="48"/>
      <c r="C7" s="48"/>
      <c r="D7" s="46" t="s">
        <v>154</v>
      </c>
      <c r="E7" s="46" t="s">
        <v>155</v>
      </c>
      <c r="F7" s="71">
        <f t="shared" ref="F7:F18" si="0">G7+R7</f>
        <v>219.28</v>
      </c>
      <c r="G7" s="71">
        <v>19.2</v>
      </c>
      <c r="H7" s="71">
        <v>18.5</v>
      </c>
      <c r="I7" s="71"/>
      <c r="J7" s="71"/>
      <c r="K7" s="71"/>
      <c r="L7" s="71"/>
      <c r="M7" s="71"/>
      <c r="N7" s="71"/>
      <c r="O7" s="71"/>
      <c r="P7" s="71"/>
      <c r="Q7" s="71">
        <v>0.7</v>
      </c>
      <c r="R7" s="71">
        <f>R8+R10+R12+R14+R17</f>
        <v>200.08</v>
      </c>
      <c r="S7" s="71">
        <f>SUM(S8)</f>
        <v>15.53</v>
      </c>
      <c r="T7" s="71"/>
    </row>
    <row r="8" ht="19.9" customHeight="1" spans="1:20">
      <c r="A8" s="48"/>
      <c r="B8" s="48"/>
      <c r="C8" s="48"/>
      <c r="D8" s="60" t="s">
        <v>156</v>
      </c>
      <c r="E8" s="60" t="s">
        <v>157</v>
      </c>
      <c r="F8" s="71">
        <f t="shared" si="0"/>
        <v>34.73</v>
      </c>
      <c r="G8" s="71">
        <v>19.2</v>
      </c>
      <c r="H8" s="71">
        <v>18.5</v>
      </c>
      <c r="I8" s="71"/>
      <c r="J8" s="71"/>
      <c r="K8" s="71"/>
      <c r="L8" s="71"/>
      <c r="M8" s="71"/>
      <c r="N8" s="71"/>
      <c r="O8" s="71"/>
      <c r="P8" s="71"/>
      <c r="Q8" s="71">
        <v>0.7</v>
      </c>
      <c r="R8" s="71">
        <f t="shared" ref="R8:R18" si="1">SUM(S8:T8)</f>
        <v>15.53</v>
      </c>
      <c r="S8" s="71">
        <v>15.53</v>
      </c>
      <c r="T8" s="71"/>
    </row>
    <row r="9" ht="19.9" customHeight="1" spans="1:20">
      <c r="A9" s="64" t="s">
        <v>210</v>
      </c>
      <c r="B9" s="64" t="s">
        <v>185</v>
      </c>
      <c r="C9" s="64"/>
      <c r="D9" s="59" t="s">
        <v>273</v>
      </c>
      <c r="E9" s="19" t="s">
        <v>280</v>
      </c>
      <c r="F9" s="71">
        <f t="shared" si="0"/>
        <v>19.2</v>
      </c>
      <c r="G9" s="61">
        <v>19.2</v>
      </c>
      <c r="H9" s="61">
        <v>18.5</v>
      </c>
      <c r="I9" s="61"/>
      <c r="J9" s="61"/>
      <c r="K9" s="61"/>
      <c r="L9" s="61"/>
      <c r="M9" s="61"/>
      <c r="N9" s="61"/>
      <c r="O9" s="61"/>
      <c r="P9" s="61"/>
      <c r="Q9" s="61">
        <v>0.7</v>
      </c>
      <c r="R9" s="71">
        <f t="shared" si="1"/>
        <v>0</v>
      </c>
      <c r="S9" s="61"/>
      <c r="T9" s="61"/>
    </row>
    <row r="10" ht="19.9" customHeight="1" spans="1:20">
      <c r="A10" s="48"/>
      <c r="B10" s="48"/>
      <c r="C10" s="48"/>
      <c r="D10" s="60" t="s">
        <v>158</v>
      </c>
      <c r="E10" s="60" t="s">
        <v>159</v>
      </c>
      <c r="F10" s="71">
        <f t="shared" si="0"/>
        <v>14.68</v>
      </c>
      <c r="G10" s="71"/>
      <c r="H10" s="71"/>
      <c r="I10" s="71"/>
      <c r="J10" s="71"/>
      <c r="K10" s="71"/>
      <c r="L10" s="71"/>
      <c r="M10" s="71"/>
      <c r="N10" s="71"/>
      <c r="O10" s="71"/>
      <c r="P10" s="71"/>
      <c r="Q10" s="71"/>
      <c r="R10" s="71">
        <f t="shared" si="1"/>
        <v>14.68</v>
      </c>
      <c r="S10" s="71">
        <f>SUM(S11)</f>
        <v>14.68</v>
      </c>
      <c r="T10" s="71"/>
    </row>
    <row r="11" ht="19.9" customHeight="1" spans="1:20">
      <c r="A11" s="64" t="s">
        <v>210</v>
      </c>
      <c r="B11" s="64" t="s">
        <v>185</v>
      </c>
      <c r="C11" s="64" t="s">
        <v>185</v>
      </c>
      <c r="D11" s="59" t="s">
        <v>284</v>
      </c>
      <c r="E11" s="19" t="s">
        <v>281</v>
      </c>
      <c r="F11" s="71">
        <f t="shared" si="0"/>
        <v>14.68</v>
      </c>
      <c r="G11" s="61"/>
      <c r="H11" s="61"/>
      <c r="I11" s="61"/>
      <c r="J11" s="61"/>
      <c r="K11" s="61"/>
      <c r="L11" s="61"/>
      <c r="M11" s="61"/>
      <c r="N11" s="61"/>
      <c r="O11" s="61"/>
      <c r="P11" s="61"/>
      <c r="Q11" s="61"/>
      <c r="R11" s="71">
        <f t="shared" si="1"/>
        <v>14.68</v>
      </c>
      <c r="S11" s="61">
        <v>14.68</v>
      </c>
      <c r="T11" s="61"/>
    </row>
    <row r="12" ht="19.9" customHeight="1" spans="1:20">
      <c r="A12" s="48"/>
      <c r="B12" s="48"/>
      <c r="C12" s="48"/>
      <c r="D12" s="60" t="s">
        <v>160</v>
      </c>
      <c r="E12" s="60" t="s">
        <v>161</v>
      </c>
      <c r="F12" s="71">
        <f t="shared" si="0"/>
        <v>35.41</v>
      </c>
      <c r="G12" s="71"/>
      <c r="H12" s="71"/>
      <c r="I12" s="71"/>
      <c r="J12" s="71"/>
      <c r="K12" s="71"/>
      <c r="L12" s="71"/>
      <c r="M12" s="71"/>
      <c r="N12" s="71"/>
      <c r="O12" s="71"/>
      <c r="P12" s="71"/>
      <c r="Q12" s="71"/>
      <c r="R12" s="71">
        <f t="shared" si="1"/>
        <v>35.41</v>
      </c>
      <c r="S12" s="71">
        <f>SUM(S13)</f>
        <v>35.41</v>
      </c>
      <c r="T12" s="71"/>
    </row>
    <row r="13" ht="19.9" customHeight="1" spans="1:20">
      <c r="A13" s="64" t="s">
        <v>210</v>
      </c>
      <c r="B13" s="64" t="s">
        <v>185</v>
      </c>
      <c r="C13" s="64"/>
      <c r="D13" s="59" t="s">
        <v>288</v>
      </c>
      <c r="E13" s="19" t="s">
        <v>280</v>
      </c>
      <c r="F13" s="71">
        <f t="shared" si="0"/>
        <v>35.41</v>
      </c>
      <c r="G13" s="61"/>
      <c r="H13" s="61"/>
      <c r="I13" s="61"/>
      <c r="J13" s="61"/>
      <c r="K13" s="61"/>
      <c r="L13" s="61"/>
      <c r="M13" s="61"/>
      <c r="N13" s="61"/>
      <c r="O13" s="61"/>
      <c r="P13" s="61"/>
      <c r="Q13" s="61"/>
      <c r="R13" s="71">
        <f t="shared" si="1"/>
        <v>35.41</v>
      </c>
      <c r="S13" s="61">
        <v>35.41</v>
      </c>
      <c r="T13" s="61"/>
    </row>
    <row r="14" ht="19.9" customHeight="1" spans="1:20">
      <c r="A14" s="48"/>
      <c r="B14" s="48"/>
      <c r="C14" s="48"/>
      <c r="D14" s="60" t="s">
        <v>162</v>
      </c>
      <c r="E14" s="60" t="s">
        <v>163</v>
      </c>
      <c r="F14" s="71">
        <f t="shared" si="0"/>
        <v>7.44</v>
      </c>
      <c r="G14" s="71"/>
      <c r="H14" s="71"/>
      <c r="I14" s="73"/>
      <c r="J14" s="71"/>
      <c r="K14" s="71"/>
      <c r="L14" s="71"/>
      <c r="M14" s="71"/>
      <c r="N14" s="71"/>
      <c r="O14" s="71"/>
      <c r="P14" s="71"/>
      <c r="Q14" s="71"/>
      <c r="R14" s="71">
        <f t="shared" si="1"/>
        <v>7.44</v>
      </c>
      <c r="S14" s="71">
        <f>SUM(S15:S16)</f>
        <v>7.44</v>
      </c>
      <c r="T14" s="71"/>
    </row>
    <row r="15" ht="19.9" customHeight="1" spans="1:20">
      <c r="A15" s="64" t="s">
        <v>210</v>
      </c>
      <c r="B15" s="64"/>
      <c r="C15" s="64"/>
      <c r="D15" s="59" t="s">
        <v>291</v>
      </c>
      <c r="E15" s="19" t="s">
        <v>292</v>
      </c>
      <c r="F15" s="71">
        <f t="shared" si="0"/>
        <v>1</v>
      </c>
      <c r="G15" s="61"/>
      <c r="H15" s="61"/>
      <c r="I15" s="61"/>
      <c r="J15" s="61"/>
      <c r="K15" s="61"/>
      <c r="L15" s="61"/>
      <c r="M15" s="61"/>
      <c r="N15" s="61"/>
      <c r="O15" s="61"/>
      <c r="P15" s="61"/>
      <c r="Q15" s="61"/>
      <c r="R15" s="71">
        <f t="shared" si="1"/>
        <v>1</v>
      </c>
      <c r="S15" s="61">
        <v>1</v>
      </c>
      <c r="T15" s="61"/>
    </row>
    <row r="16" ht="19.9" customHeight="1" spans="1:20">
      <c r="A16" s="64" t="s">
        <v>210</v>
      </c>
      <c r="B16" s="64" t="s">
        <v>185</v>
      </c>
      <c r="C16" s="64"/>
      <c r="D16" s="59" t="s">
        <v>291</v>
      </c>
      <c r="E16" s="19" t="s">
        <v>280</v>
      </c>
      <c r="F16" s="71">
        <f t="shared" si="0"/>
        <v>6.44</v>
      </c>
      <c r="G16" s="61"/>
      <c r="H16" s="61"/>
      <c r="I16" s="61"/>
      <c r="J16" s="61"/>
      <c r="K16" s="61"/>
      <c r="L16" s="61"/>
      <c r="M16" s="61"/>
      <c r="N16" s="61"/>
      <c r="O16" s="61"/>
      <c r="P16" s="61"/>
      <c r="Q16" s="61"/>
      <c r="R16" s="61">
        <f t="shared" si="1"/>
        <v>6.44</v>
      </c>
      <c r="S16" s="61">
        <v>6.44</v>
      </c>
      <c r="T16" s="61"/>
    </row>
    <row r="17" ht="19.9" customHeight="1" spans="1:20">
      <c r="A17" s="48"/>
      <c r="B17" s="48"/>
      <c r="C17" s="48"/>
      <c r="D17" s="60" t="s">
        <v>164</v>
      </c>
      <c r="E17" s="60" t="s">
        <v>165</v>
      </c>
      <c r="F17" s="71">
        <f t="shared" si="0"/>
        <v>127.02</v>
      </c>
      <c r="G17" s="71"/>
      <c r="H17" s="71"/>
      <c r="I17" s="71"/>
      <c r="J17" s="71"/>
      <c r="K17" s="71"/>
      <c r="L17" s="71"/>
      <c r="M17" s="71"/>
      <c r="N17" s="71"/>
      <c r="O17" s="71"/>
      <c r="P17" s="71"/>
      <c r="Q17" s="71"/>
      <c r="R17" s="71">
        <f t="shared" si="1"/>
        <v>127.02</v>
      </c>
      <c r="S17" s="71">
        <f>SUM(S18)</f>
        <v>127.02</v>
      </c>
      <c r="T17" s="71"/>
    </row>
    <row r="18" ht="19.9" customHeight="1" spans="1:20">
      <c r="A18" s="64" t="s">
        <v>210</v>
      </c>
      <c r="B18" s="64" t="s">
        <v>185</v>
      </c>
      <c r="C18" s="64" t="s">
        <v>185</v>
      </c>
      <c r="D18" s="59" t="s">
        <v>293</v>
      </c>
      <c r="E18" s="19" t="s">
        <v>281</v>
      </c>
      <c r="F18" s="71">
        <f t="shared" si="0"/>
        <v>127.02</v>
      </c>
      <c r="G18" s="61"/>
      <c r="H18" s="61"/>
      <c r="I18" s="61"/>
      <c r="J18" s="61"/>
      <c r="K18" s="61"/>
      <c r="L18" s="61"/>
      <c r="M18" s="61"/>
      <c r="N18" s="61"/>
      <c r="O18" s="61"/>
      <c r="P18" s="61"/>
      <c r="Q18" s="61"/>
      <c r="R18" s="71">
        <f t="shared" si="1"/>
        <v>127.02</v>
      </c>
      <c r="S18" s="61">
        <v>127.02</v>
      </c>
      <c r="T18" s="61"/>
    </row>
    <row r="19" ht="19.9" customHeight="1" spans="1:6">
      <c r="A19" s="41"/>
      <c r="B19" s="41"/>
      <c r="C19" s="41"/>
      <c r="D19" s="41"/>
      <c r="E19" s="41"/>
      <c r="F19" s="41"/>
    </row>
  </sheetData>
  <mergeCells count="11">
    <mergeCell ref="S1:T1"/>
    <mergeCell ref="A2:T2"/>
    <mergeCell ref="A3:R3"/>
    <mergeCell ref="S3:T3"/>
    <mergeCell ref="A4:C4"/>
    <mergeCell ref="G4:Q4"/>
    <mergeCell ref="R4:T4"/>
    <mergeCell ref="A19:F19"/>
    <mergeCell ref="D4:D5"/>
    <mergeCell ref="E4:E5"/>
    <mergeCell ref="F4:F5"/>
  </mergeCells>
  <printOptions horizontalCentered="1"/>
  <pageMargins left="0.0777777777777778" right="0.0777777777777778" top="0.0777777777777778" bottom="0.0777777777777778"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9"/>
  <sheetViews>
    <sheetView workbookViewId="0">
      <selection activeCell="A19" sqref="A19:E19"/>
    </sheetView>
  </sheetViews>
  <sheetFormatPr defaultColWidth="10" defaultRowHeight="13.5"/>
  <cols>
    <col min="1" max="1" width="5.29166666666667" customWidth="1"/>
    <col min="2" max="2" width="5.56666666666667" customWidth="1"/>
    <col min="3" max="3" width="5.83333333333333" customWidth="1"/>
    <col min="4" max="4" width="10.175" customWidth="1"/>
    <col min="5" max="5" width="18.1833333333333" customWidth="1"/>
    <col min="6" max="6" width="10.7166666666667" customWidth="1"/>
    <col min="7" max="33" width="7.18333333333333" customWidth="1"/>
    <col min="34" max="34" width="9.76666666666667" customWidth="1"/>
  </cols>
  <sheetData>
    <row r="1" ht="12.05" customHeight="1" spans="1:33">
      <c r="A1" s="2"/>
      <c r="F1" s="2"/>
      <c r="AF1" s="55" t="s">
        <v>465</v>
      </c>
      <c r="AG1" s="55"/>
    </row>
    <row r="2" s="67" customFormat="1" ht="38.4" customHeight="1" spans="1:33">
      <c r="A2" s="69" t="s">
        <v>20</v>
      </c>
      <c r="B2" s="69"/>
      <c r="C2" s="69"/>
      <c r="D2" s="69"/>
      <c r="E2" s="69"/>
      <c r="F2" s="69"/>
      <c r="G2" s="69"/>
      <c r="H2" s="69"/>
      <c r="I2" s="69"/>
      <c r="J2" s="69"/>
      <c r="K2" s="69"/>
      <c r="L2" s="69"/>
      <c r="M2" s="69"/>
      <c r="N2" s="69"/>
      <c r="O2" s="69"/>
      <c r="P2" s="69"/>
      <c r="Q2" s="69"/>
      <c r="R2" s="69"/>
      <c r="S2" s="69"/>
      <c r="T2" s="69"/>
      <c r="U2" s="69"/>
      <c r="V2" s="69"/>
      <c r="W2" s="69"/>
      <c r="X2" s="69"/>
      <c r="Y2" s="69"/>
      <c r="Z2" s="69"/>
      <c r="AA2" s="69"/>
      <c r="AB2" s="69"/>
      <c r="AC2" s="69"/>
      <c r="AD2" s="69"/>
      <c r="AE2" s="69"/>
      <c r="AF2" s="69"/>
      <c r="AG2" s="69"/>
    </row>
    <row r="3" ht="21.1" customHeight="1" spans="1:33">
      <c r="A3" s="44" t="s">
        <v>31</v>
      </c>
      <c r="B3" s="44"/>
      <c r="C3" s="44"/>
      <c r="D3" s="44"/>
      <c r="E3" s="44"/>
      <c r="F3" s="44"/>
      <c r="G3" s="44"/>
      <c r="H3" s="44"/>
      <c r="I3" s="44"/>
      <c r="J3" s="44"/>
      <c r="K3" s="44"/>
      <c r="L3" s="44"/>
      <c r="M3" s="44"/>
      <c r="N3" s="44"/>
      <c r="O3" s="44"/>
      <c r="P3" s="44"/>
      <c r="Q3" s="44"/>
      <c r="R3" s="44"/>
      <c r="S3" s="44"/>
      <c r="T3" s="44"/>
      <c r="U3" s="44"/>
      <c r="V3" s="44"/>
      <c r="W3" s="44"/>
      <c r="X3" s="44"/>
      <c r="Y3" s="44"/>
      <c r="Z3" s="44"/>
      <c r="AA3" s="44"/>
      <c r="AB3" s="44"/>
      <c r="AC3" s="44"/>
      <c r="AD3" s="44"/>
      <c r="AE3" s="44"/>
      <c r="AF3" s="29" t="s">
        <v>32</v>
      </c>
      <c r="AG3" s="29"/>
    </row>
    <row r="4" ht="21.85" customHeight="1" spans="1:33">
      <c r="A4" s="45" t="s">
        <v>167</v>
      </c>
      <c r="B4" s="45"/>
      <c r="C4" s="45"/>
      <c r="D4" s="45" t="s">
        <v>256</v>
      </c>
      <c r="E4" s="45" t="s">
        <v>257</v>
      </c>
      <c r="F4" s="45" t="s">
        <v>466</v>
      </c>
      <c r="G4" s="45" t="s">
        <v>467</v>
      </c>
      <c r="H4" s="45" t="s">
        <v>468</v>
      </c>
      <c r="I4" s="45" t="s">
        <v>469</v>
      </c>
      <c r="J4" s="45" t="s">
        <v>470</v>
      </c>
      <c r="K4" s="45" t="s">
        <v>471</v>
      </c>
      <c r="L4" s="45" t="s">
        <v>472</v>
      </c>
      <c r="M4" s="45" t="s">
        <v>473</v>
      </c>
      <c r="N4" s="45" t="s">
        <v>474</v>
      </c>
      <c r="O4" s="45" t="s">
        <v>475</v>
      </c>
      <c r="P4" s="45" t="s">
        <v>476</v>
      </c>
      <c r="Q4" s="45" t="s">
        <v>461</v>
      </c>
      <c r="R4" s="45" t="s">
        <v>463</v>
      </c>
      <c r="S4" s="45" t="s">
        <v>477</v>
      </c>
      <c r="T4" s="45" t="s">
        <v>456</v>
      </c>
      <c r="U4" s="45" t="s">
        <v>457</v>
      </c>
      <c r="V4" s="45" t="s">
        <v>460</v>
      </c>
      <c r="W4" s="45" t="s">
        <v>478</v>
      </c>
      <c r="X4" s="45" t="s">
        <v>479</v>
      </c>
      <c r="Y4" s="45" t="s">
        <v>480</v>
      </c>
      <c r="Z4" s="45" t="s">
        <v>481</v>
      </c>
      <c r="AA4" s="45" t="s">
        <v>459</v>
      </c>
      <c r="AB4" s="45" t="s">
        <v>482</v>
      </c>
      <c r="AC4" s="45" t="s">
        <v>483</v>
      </c>
      <c r="AD4" s="45" t="s">
        <v>462</v>
      </c>
      <c r="AE4" s="45" t="s">
        <v>484</v>
      </c>
      <c r="AF4" s="45" t="s">
        <v>485</v>
      </c>
      <c r="AG4" s="45" t="s">
        <v>464</v>
      </c>
    </row>
    <row r="5" ht="18.8" customHeight="1" spans="1:33">
      <c r="A5" s="45" t="s">
        <v>175</v>
      </c>
      <c r="B5" s="45" t="s">
        <v>176</v>
      </c>
      <c r="C5" s="45" t="s">
        <v>177</v>
      </c>
      <c r="D5" s="45"/>
      <c r="E5" s="45"/>
      <c r="F5" s="45"/>
      <c r="G5" s="45"/>
      <c r="H5" s="45"/>
      <c r="I5" s="45"/>
      <c r="J5" s="45"/>
      <c r="K5" s="45"/>
      <c r="L5" s="45"/>
      <c r="M5" s="45"/>
      <c r="N5" s="45"/>
      <c r="O5" s="45"/>
      <c r="P5" s="45"/>
      <c r="Q5" s="45"/>
      <c r="R5" s="45"/>
      <c r="S5" s="45"/>
      <c r="T5" s="45"/>
      <c r="U5" s="45"/>
      <c r="V5" s="45"/>
      <c r="W5" s="45"/>
      <c r="X5" s="45"/>
      <c r="Y5" s="45"/>
      <c r="Z5" s="45"/>
      <c r="AA5" s="45"/>
      <c r="AB5" s="45"/>
      <c r="AC5" s="45"/>
      <c r="AD5" s="45"/>
      <c r="AE5" s="45"/>
      <c r="AF5" s="45"/>
      <c r="AG5" s="45"/>
    </row>
    <row r="6" ht="19.9" customHeight="1" spans="1:33">
      <c r="A6" s="5"/>
      <c r="B6" s="70"/>
      <c r="C6" s="70"/>
      <c r="D6" s="19"/>
      <c r="E6" s="19" t="s">
        <v>136</v>
      </c>
      <c r="F6" s="71">
        <f>SUM(F7)</f>
        <v>219.28</v>
      </c>
      <c r="G6" s="71">
        <f t="shared" ref="G6:AG6" si="0">SUM(G7)</f>
        <v>44.8</v>
      </c>
      <c r="H6" s="71">
        <f t="shared" si="0"/>
        <v>6</v>
      </c>
      <c r="I6" s="71">
        <f t="shared" si="0"/>
        <v>0</v>
      </c>
      <c r="J6" s="71">
        <f t="shared" si="0"/>
        <v>0</v>
      </c>
      <c r="K6" s="71">
        <f t="shared" si="0"/>
        <v>0.5</v>
      </c>
      <c r="L6" s="71">
        <f t="shared" si="0"/>
        <v>2</v>
      </c>
      <c r="M6" s="71">
        <f t="shared" si="0"/>
        <v>0</v>
      </c>
      <c r="N6" s="71">
        <f t="shared" si="0"/>
        <v>0</v>
      </c>
      <c r="O6" s="71">
        <f t="shared" si="0"/>
        <v>0</v>
      </c>
      <c r="P6" s="71">
        <f t="shared" si="0"/>
        <v>4.5</v>
      </c>
      <c r="Q6" s="71">
        <f t="shared" si="0"/>
        <v>0</v>
      </c>
      <c r="R6" s="71">
        <f t="shared" si="0"/>
        <v>4</v>
      </c>
      <c r="S6" s="71">
        <f t="shared" si="0"/>
        <v>0</v>
      </c>
      <c r="T6" s="71">
        <f t="shared" si="0"/>
        <v>1</v>
      </c>
      <c r="U6" s="71">
        <f t="shared" si="0"/>
        <v>8.47</v>
      </c>
      <c r="V6" s="71">
        <f t="shared" si="0"/>
        <v>0</v>
      </c>
      <c r="W6" s="71">
        <f t="shared" si="0"/>
        <v>0</v>
      </c>
      <c r="X6" s="71">
        <f t="shared" si="0"/>
        <v>0</v>
      </c>
      <c r="Y6" s="71">
        <f t="shared" si="0"/>
        <v>0</v>
      </c>
      <c r="Z6" s="71">
        <f t="shared" si="0"/>
        <v>0</v>
      </c>
      <c r="AA6" s="71">
        <f t="shared" si="0"/>
        <v>0</v>
      </c>
      <c r="AB6" s="71">
        <f t="shared" si="0"/>
        <v>68.42</v>
      </c>
      <c r="AC6" s="71">
        <f t="shared" si="0"/>
        <v>14.11</v>
      </c>
      <c r="AD6" s="71">
        <f t="shared" si="0"/>
        <v>25.5</v>
      </c>
      <c r="AE6" s="71">
        <f t="shared" si="0"/>
        <v>10.58</v>
      </c>
      <c r="AF6" s="71">
        <f t="shared" si="0"/>
        <v>0</v>
      </c>
      <c r="AG6" s="71">
        <f t="shared" si="0"/>
        <v>29.4</v>
      </c>
    </row>
    <row r="7" ht="19.9" customHeight="1" spans="1:33">
      <c r="A7" s="48"/>
      <c r="B7" s="48"/>
      <c r="C7" s="48"/>
      <c r="D7" s="46" t="s">
        <v>154</v>
      </c>
      <c r="E7" s="46" t="s">
        <v>155</v>
      </c>
      <c r="F7" s="71">
        <f>F8+F10+F12+F14+F17</f>
        <v>219.28</v>
      </c>
      <c r="G7" s="71">
        <f t="shared" ref="G7:AG7" si="1">G8+G10+G12+G14+G17</f>
        <v>44.8</v>
      </c>
      <c r="H7" s="71">
        <f t="shared" si="1"/>
        <v>6</v>
      </c>
      <c r="I7" s="71">
        <f t="shared" si="1"/>
        <v>0</v>
      </c>
      <c r="J7" s="71">
        <f t="shared" si="1"/>
        <v>0</v>
      </c>
      <c r="K7" s="71">
        <f t="shared" si="1"/>
        <v>0.5</v>
      </c>
      <c r="L7" s="71">
        <f t="shared" si="1"/>
        <v>2</v>
      </c>
      <c r="M7" s="71">
        <f t="shared" si="1"/>
        <v>0</v>
      </c>
      <c r="N7" s="71">
        <f t="shared" si="1"/>
        <v>0</v>
      </c>
      <c r="O7" s="71">
        <f t="shared" si="1"/>
        <v>0</v>
      </c>
      <c r="P7" s="71">
        <f t="shared" si="1"/>
        <v>4.5</v>
      </c>
      <c r="Q7" s="71">
        <f t="shared" si="1"/>
        <v>0</v>
      </c>
      <c r="R7" s="71">
        <f t="shared" si="1"/>
        <v>4</v>
      </c>
      <c r="S7" s="71">
        <f t="shared" si="1"/>
        <v>0</v>
      </c>
      <c r="T7" s="71">
        <f t="shared" si="1"/>
        <v>1</v>
      </c>
      <c r="U7" s="71">
        <f t="shared" si="1"/>
        <v>8.47</v>
      </c>
      <c r="V7" s="71">
        <f t="shared" si="1"/>
        <v>0</v>
      </c>
      <c r="W7" s="71">
        <f t="shared" si="1"/>
        <v>0</v>
      </c>
      <c r="X7" s="71">
        <f t="shared" si="1"/>
        <v>0</v>
      </c>
      <c r="Y7" s="71">
        <f t="shared" si="1"/>
        <v>0</v>
      </c>
      <c r="Z7" s="71">
        <f t="shared" si="1"/>
        <v>0</v>
      </c>
      <c r="AA7" s="71">
        <f t="shared" si="1"/>
        <v>0</v>
      </c>
      <c r="AB7" s="71">
        <f t="shared" si="1"/>
        <v>68.42</v>
      </c>
      <c r="AC7" s="71">
        <f t="shared" si="1"/>
        <v>14.11</v>
      </c>
      <c r="AD7" s="71">
        <f t="shared" si="1"/>
        <v>25.5</v>
      </c>
      <c r="AE7" s="71">
        <f t="shared" si="1"/>
        <v>10.58</v>
      </c>
      <c r="AF7" s="71">
        <f t="shared" si="1"/>
        <v>0</v>
      </c>
      <c r="AG7" s="71">
        <f t="shared" si="1"/>
        <v>29.4</v>
      </c>
    </row>
    <row r="8" s="68" customFormat="1" ht="19.9" customHeight="1" spans="1:33">
      <c r="A8" s="48"/>
      <c r="B8" s="48"/>
      <c r="C8" s="48"/>
      <c r="D8" s="60" t="s">
        <v>156</v>
      </c>
      <c r="E8" s="60" t="s">
        <v>157</v>
      </c>
      <c r="F8" s="71">
        <f>SUM(F9)</f>
        <v>34.73</v>
      </c>
      <c r="G8" s="71">
        <f t="shared" ref="G8:AG8" si="2">SUM(G9)</f>
        <v>10</v>
      </c>
      <c r="H8" s="71">
        <f t="shared" si="2"/>
        <v>5</v>
      </c>
      <c r="I8" s="71">
        <f t="shared" si="2"/>
        <v>0</v>
      </c>
      <c r="J8" s="71">
        <f t="shared" si="2"/>
        <v>0</v>
      </c>
      <c r="K8" s="71">
        <f t="shared" si="2"/>
        <v>0.5</v>
      </c>
      <c r="L8" s="71">
        <f t="shared" si="2"/>
        <v>2</v>
      </c>
      <c r="M8" s="71">
        <f t="shared" si="2"/>
        <v>0</v>
      </c>
      <c r="N8" s="71">
        <f t="shared" si="2"/>
        <v>0</v>
      </c>
      <c r="O8" s="71">
        <f t="shared" si="2"/>
        <v>0</v>
      </c>
      <c r="P8" s="71">
        <f t="shared" si="2"/>
        <v>1</v>
      </c>
      <c r="Q8" s="71">
        <f t="shared" si="2"/>
        <v>0</v>
      </c>
      <c r="R8" s="71">
        <f t="shared" si="2"/>
        <v>0</v>
      </c>
      <c r="S8" s="71">
        <f t="shared" si="2"/>
        <v>0</v>
      </c>
      <c r="T8" s="71">
        <f t="shared" si="2"/>
        <v>0</v>
      </c>
      <c r="U8" s="71">
        <f t="shared" si="2"/>
        <v>1.14</v>
      </c>
      <c r="V8" s="71">
        <f t="shared" si="2"/>
        <v>0</v>
      </c>
      <c r="W8" s="71">
        <f t="shared" si="2"/>
        <v>0</v>
      </c>
      <c r="X8" s="71">
        <f t="shared" si="2"/>
        <v>0</v>
      </c>
      <c r="Y8" s="71">
        <f t="shared" si="2"/>
        <v>0</v>
      </c>
      <c r="Z8" s="71">
        <f t="shared" si="2"/>
        <v>0</v>
      </c>
      <c r="AA8" s="71">
        <f t="shared" si="2"/>
        <v>0</v>
      </c>
      <c r="AB8" s="71">
        <f t="shared" si="2"/>
        <v>1.92</v>
      </c>
      <c r="AC8" s="71">
        <f t="shared" si="2"/>
        <v>1.89</v>
      </c>
      <c r="AD8" s="71">
        <f t="shared" si="2"/>
        <v>0</v>
      </c>
      <c r="AE8" s="71">
        <f t="shared" si="2"/>
        <v>10.58</v>
      </c>
      <c r="AF8" s="71">
        <f t="shared" si="2"/>
        <v>0</v>
      </c>
      <c r="AG8" s="71">
        <f t="shared" si="2"/>
        <v>0.7</v>
      </c>
    </row>
    <row r="9" ht="19.9" customHeight="1" spans="1:33">
      <c r="A9" s="64" t="s">
        <v>210</v>
      </c>
      <c r="B9" s="64" t="s">
        <v>185</v>
      </c>
      <c r="C9" s="64"/>
      <c r="D9" s="59" t="s">
        <v>273</v>
      </c>
      <c r="E9" s="19" t="s">
        <v>280</v>
      </c>
      <c r="F9" s="61">
        <f>SUM(G9:AG9)</f>
        <v>34.73</v>
      </c>
      <c r="G9" s="61">
        <v>10</v>
      </c>
      <c r="H9" s="61">
        <v>5</v>
      </c>
      <c r="I9" s="61"/>
      <c r="J9" s="61"/>
      <c r="K9" s="61">
        <v>0.5</v>
      </c>
      <c r="L9" s="61">
        <v>2</v>
      </c>
      <c r="M9" s="61"/>
      <c r="N9" s="61"/>
      <c r="O9" s="61"/>
      <c r="P9" s="61">
        <v>1</v>
      </c>
      <c r="Q9" s="61"/>
      <c r="R9" s="61"/>
      <c r="S9" s="61"/>
      <c r="T9" s="61"/>
      <c r="U9" s="61">
        <v>1.14</v>
      </c>
      <c r="V9" s="61"/>
      <c r="W9" s="61"/>
      <c r="X9" s="61"/>
      <c r="Y9" s="61"/>
      <c r="Z9" s="61"/>
      <c r="AA9" s="61"/>
      <c r="AB9" s="61">
        <v>1.92</v>
      </c>
      <c r="AC9" s="71">
        <v>1.89</v>
      </c>
      <c r="AD9" s="61"/>
      <c r="AE9" s="71">
        <v>10.58</v>
      </c>
      <c r="AF9" s="61"/>
      <c r="AG9" s="61">
        <v>0.7</v>
      </c>
    </row>
    <row r="10" s="68" customFormat="1" ht="19.9" customHeight="1" spans="1:33">
      <c r="A10" s="48"/>
      <c r="B10" s="48"/>
      <c r="C10" s="48"/>
      <c r="D10" s="60" t="s">
        <v>158</v>
      </c>
      <c r="E10" s="60" t="s">
        <v>159</v>
      </c>
      <c r="F10" s="71">
        <f>SUM(F11)</f>
        <v>14.68</v>
      </c>
      <c r="G10" s="71">
        <f t="shared" ref="G10:AG10" si="3">SUM(G11)</f>
        <v>4.5</v>
      </c>
      <c r="H10" s="71">
        <f t="shared" si="3"/>
        <v>0</v>
      </c>
      <c r="I10" s="71">
        <f t="shared" si="3"/>
        <v>0</v>
      </c>
      <c r="J10" s="71">
        <f t="shared" si="3"/>
        <v>0</v>
      </c>
      <c r="K10" s="71">
        <f t="shared" si="3"/>
        <v>0</v>
      </c>
      <c r="L10" s="71">
        <f t="shared" si="3"/>
        <v>0</v>
      </c>
      <c r="M10" s="71">
        <f t="shared" si="3"/>
        <v>0</v>
      </c>
      <c r="N10" s="71">
        <f t="shared" si="3"/>
        <v>0</v>
      </c>
      <c r="O10" s="71">
        <f t="shared" si="3"/>
        <v>0</v>
      </c>
      <c r="P10" s="71">
        <f t="shared" si="3"/>
        <v>0</v>
      </c>
      <c r="Q10" s="71">
        <f t="shared" si="3"/>
        <v>0</v>
      </c>
      <c r="R10" s="71">
        <f t="shared" si="3"/>
        <v>0</v>
      </c>
      <c r="S10" s="71">
        <f t="shared" si="3"/>
        <v>0</v>
      </c>
      <c r="T10" s="71">
        <f t="shared" si="3"/>
        <v>0</v>
      </c>
      <c r="U10" s="71">
        <f t="shared" si="3"/>
        <v>0.56</v>
      </c>
      <c r="V10" s="71">
        <f t="shared" si="3"/>
        <v>0</v>
      </c>
      <c r="W10" s="71">
        <f t="shared" si="3"/>
        <v>0</v>
      </c>
      <c r="X10" s="71">
        <f t="shared" si="3"/>
        <v>0</v>
      </c>
      <c r="Y10" s="71">
        <f t="shared" si="3"/>
        <v>0</v>
      </c>
      <c r="Z10" s="71">
        <f t="shared" si="3"/>
        <v>0</v>
      </c>
      <c r="AA10" s="71">
        <f t="shared" si="3"/>
        <v>0</v>
      </c>
      <c r="AB10" s="71">
        <f t="shared" si="3"/>
        <v>4.2</v>
      </c>
      <c r="AC10" s="71">
        <f t="shared" si="3"/>
        <v>0.92</v>
      </c>
      <c r="AD10" s="71">
        <f t="shared" si="3"/>
        <v>3.5</v>
      </c>
      <c r="AE10" s="71">
        <f t="shared" si="3"/>
        <v>0</v>
      </c>
      <c r="AF10" s="71">
        <f t="shared" si="3"/>
        <v>0</v>
      </c>
      <c r="AG10" s="71">
        <f t="shared" si="3"/>
        <v>1</v>
      </c>
    </row>
    <row r="11" ht="19.9" customHeight="1" spans="1:33">
      <c r="A11" s="64" t="s">
        <v>210</v>
      </c>
      <c r="B11" s="64" t="s">
        <v>185</v>
      </c>
      <c r="C11" s="64" t="s">
        <v>185</v>
      </c>
      <c r="D11" s="59" t="s">
        <v>284</v>
      </c>
      <c r="E11" s="19" t="s">
        <v>281</v>
      </c>
      <c r="F11" s="61">
        <f>SUM(G11:AG11)</f>
        <v>14.68</v>
      </c>
      <c r="G11" s="61">
        <v>4.5</v>
      </c>
      <c r="H11" s="61"/>
      <c r="I11" s="61"/>
      <c r="J11" s="61"/>
      <c r="K11" s="61"/>
      <c r="L11" s="61"/>
      <c r="M11" s="61"/>
      <c r="N11" s="61"/>
      <c r="O11" s="61"/>
      <c r="P11" s="61"/>
      <c r="Q11" s="61"/>
      <c r="R11" s="61"/>
      <c r="S11" s="61"/>
      <c r="T11" s="61"/>
      <c r="U11" s="61">
        <v>0.56</v>
      </c>
      <c r="V11" s="61"/>
      <c r="W11" s="61"/>
      <c r="X11" s="61"/>
      <c r="Y11" s="61"/>
      <c r="Z11" s="61"/>
      <c r="AA11" s="61"/>
      <c r="AB11" s="61">
        <v>4.2</v>
      </c>
      <c r="AC11" s="61">
        <v>0.92</v>
      </c>
      <c r="AD11" s="61">
        <v>3.5</v>
      </c>
      <c r="AE11" s="61"/>
      <c r="AF11" s="61"/>
      <c r="AG11" s="61">
        <v>1</v>
      </c>
    </row>
    <row r="12" s="68" customFormat="1" ht="19.9" customHeight="1" spans="1:33">
      <c r="A12" s="48"/>
      <c r="B12" s="48"/>
      <c r="C12" s="48"/>
      <c r="D12" s="60" t="s">
        <v>160</v>
      </c>
      <c r="E12" s="60" t="s">
        <v>161</v>
      </c>
      <c r="F12" s="61">
        <f t="shared" ref="F12:F18" si="4">SUM(G12:AG12)</f>
        <v>35.41</v>
      </c>
      <c r="G12" s="71">
        <f t="shared" ref="G12:AG12" si="5">SUM(G13)</f>
        <v>6.8</v>
      </c>
      <c r="H12" s="71">
        <f t="shared" si="5"/>
        <v>0</v>
      </c>
      <c r="I12" s="71">
        <f t="shared" si="5"/>
        <v>0</v>
      </c>
      <c r="J12" s="71">
        <f t="shared" si="5"/>
        <v>0</v>
      </c>
      <c r="K12" s="71">
        <f t="shared" si="5"/>
        <v>0</v>
      </c>
      <c r="L12" s="71">
        <f t="shared" si="5"/>
        <v>0</v>
      </c>
      <c r="M12" s="71">
        <f t="shared" si="5"/>
        <v>0</v>
      </c>
      <c r="N12" s="71">
        <f t="shared" si="5"/>
        <v>0</v>
      </c>
      <c r="O12" s="71">
        <f t="shared" si="5"/>
        <v>0</v>
      </c>
      <c r="P12" s="71">
        <f t="shared" si="5"/>
        <v>2</v>
      </c>
      <c r="Q12" s="71">
        <f t="shared" si="5"/>
        <v>0</v>
      </c>
      <c r="R12" s="71">
        <f t="shared" si="5"/>
        <v>1</v>
      </c>
      <c r="S12" s="71">
        <f t="shared" si="5"/>
        <v>0</v>
      </c>
      <c r="T12" s="71">
        <f t="shared" si="5"/>
        <v>0</v>
      </c>
      <c r="U12" s="71">
        <f t="shared" si="5"/>
        <v>1.4</v>
      </c>
      <c r="V12" s="71">
        <f t="shared" si="5"/>
        <v>0</v>
      </c>
      <c r="W12" s="71">
        <f t="shared" si="5"/>
        <v>0</v>
      </c>
      <c r="X12" s="71">
        <f t="shared" si="5"/>
        <v>0</v>
      </c>
      <c r="Y12" s="71">
        <f t="shared" si="5"/>
        <v>0</v>
      </c>
      <c r="Z12" s="71">
        <f t="shared" si="5"/>
        <v>0</v>
      </c>
      <c r="AA12" s="71">
        <f t="shared" si="5"/>
        <v>0</v>
      </c>
      <c r="AB12" s="71">
        <f t="shared" si="5"/>
        <v>9.38</v>
      </c>
      <c r="AC12" s="71">
        <f t="shared" si="5"/>
        <v>2.33</v>
      </c>
      <c r="AD12" s="71">
        <f t="shared" si="5"/>
        <v>2</v>
      </c>
      <c r="AE12" s="71">
        <f t="shared" si="5"/>
        <v>0</v>
      </c>
      <c r="AF12" s="71">
        <f t="shared" si="5"/>
        <v>0</v>
      </c>
      <c r="AG12" s="71">
        <f t="shared" si="5"/>
        <v>10.5</v>
      </c>
    </row>
    <row r="13" ht="19.9" customHeight="1" spans="1:33">
      <c r="A13" s="64" t="s">
        <v>210</v>
      </c>
      <c r="B13" s="64" t="s">
        <v>185</v>
      </c>
      <c r="C13" s="64"/>
      <c r="D13" s="59" t="s">
        <v>288</v>
      </c>
      <c r="E13" s="19" t="s">
        <v>280</v>
      </c>
      <c r="F13" s="61">
        <f t="shared" si="4"/>
        <v>35.41</v>
      </c>
      <c r="G13" s="61">
        <v>6.8</v>
      </c>
      <c r="H13" s="61"/>
      <c r="I13" s="61"/>
      <c r="J13" s="61"/>
      <c r="K13" s="61"/>
      <c r="L13" s="61"/>
      <c r="M13" s="61"/>
      <c r="N13" s="61"/>
      <c r="O13" s="61"/>
      <c r="P13" s="61">
        <v>2</v>
      </c>
      <c r="Q13" s="61"/>
      <c r="R13" s="61">
        <v>1</v>
      </c>
      <c r="S13" s="61"/>
      <c r="T13" s="61"/>
      <c r="U13" s="61">
        <v>1.4</v>
      </c>
      <c r="V13" s="61"/>
      <c r="W13" s="61"/>
      <c r="X13" s="61"/>
      <c r="Y13" s="61"/>
      <c r="Z13" s="61"/>
      <c r="AA13" s="61"/>
      <c r="AB13" s="61">
        <v>9.38</v>
      </c>
      <c r="AC13" s="61">
        <v>2.33</v>
      </c>
      <c r="AD13" s="61">
        <v>2</v>
      </c>
      <c r="AE13" s="61"/>
      <c r="AF13" s="61"/>
      <c r="AG13" s="61">
        <v>10.5</v>
      </c>
    </row>
    <row r="14" s="68" customFormat="1" ht="19.9" customHeight="1" spans="1:33">
      <c r="A14" s="48"/>
      <c r="B14" s="48"/>
      <c r="C14" s="48"/>
      <c r="D14" s="60" t="s">
        <v>162</v>
      </c>
      <c r="E14" s="60" t="s">
        <v>163</v>
      </c>
      <c r="F14" s="71">
        <f t="shared" si="4"/>
        <v>7.44</v>
      </c>
      <c r="G14" s="71">
        <f t="shared" ref="G14:AG14" si="6">SUM(G15:G16)</f>
        <v>3.5</v>
      </c>
      <c r="H14" s="71">
        <f t="shared" si="6"/>
        <v>1</v>
      </c>
      <c r="I14" s="71">
        <f t="shared" si="6"/>
        <v>0</v>
      </c>
      <c r="J14" s="71">
        <f t="shared" si="6"/>
        <v>0</v>
      </c>
      <c r="K14" s="71">
        <f t="shared" si="6"/>
        <v>0</v>
      </c>
      <c r="L14" s="71">
        <f t="shared" si="6"/>
        <v>0</v>
      </c>
      <c r="M14" s="71">
        <f t="shared" si="6"/>
        <v>0</v>
      </c>
      <c r="N14" s="71">
        <f t="shared" si="6"/>
        <v>0</v>
      </c>
      <c r="O14" s="71">
        <f t="shared" si="6"/>
        <v>0</v>
      </c>
      <c r="P14" s="71">
        <f t="shared" si="6"/>
        <v>0.5</v>
      </c>
      <c r="Q14" s="71">
        <f t="shared" si="6"/>
        <v>0</v>
      </c>
      <c r="R14" s="71">
        <f t="shared" si="6"/>
        <v>0</v>
      </c>
      <c r="S14" s="71">
        <f t="shared" si="6"/>
        <v>0</v>
      </c>
      <c r="T14" s="71">
        <f t="shared" si="6"/>
        <v>0</v>
      </c>
      <c r="U14" s="71">
        <f t="shared" si="6"/>
        <v>0.31</v>
      </c>
      <c r="V14" s="71">
        <f t="shared" si="6"/>
        <v>0</v>
      </c>
      <c r="W14" s="71">
        <f t="shared" si="6"/>
        <v>0</v>
      </c>
      <c r="X14" s="71">
        <f t="shared" si="6"/>
        <v>0</v>
      </c>
      <c r="Y14" s="71">
        <f t="shared" si="6"/>
        <v>0</v>
      </c>
      <c r="Z14" s="71">
        <f t="shared" si="6"/>
        <v>0</v>
      </c>
      <c r="AA14" s="71">
        <f t="shared" si="6"/>
        <v>0</v>
      </c>
      <c r="AB14" s="71">
        <f t="shared" si="6"/>
        <v>0.6</v>
      </c>
      <c r="AC14" s="71">
        <f t="shared" si="6"/>
        <v>0.53</v>
      </c>
      <c r="AD14" s="71">
        <f t="shared" si="6"/>
        <v>0</v>
      </c>
      <c r="AE14" s="71">
        <f t="shared" si="6"/>
        <v>0</v>
      </c>
      <c r="AF14" s="71">
        <f t="shared" si="6"/>
        <v>0</v>
      </c>
      <c r="AG14" s="71">
        <f t="shared" si="6"/>
        <v>1</v>
      </c>
    </row>
    <row r="15" ht="19.9" customHeight="1" spans="1:33">
      <c r="A15" s="64" t="s">
        <v>210</v>
      </c>
      <c r="B15" s="64"/>
      <c r="C15" s="64"/>
      <c r="D15" s="59" t="s">
        <v>291</v>
      </c>
      <c r="E15" s="19" t="s">
        <v>292</v>
      </c>
      <c r="F15" s="61">
        <f t="shared" si="4"/>
        <v>1</v>
      </c>
      <c r="G15" s="61"/>
      <c r="H15" s="61">
        <v>1</v>
      </c>
      <c r="I15" s="61"/>
      <c r="J15" s="61"/>
      <c r="K15" s="61"/>
      <c r="L15" s="61"/>
      <c r="M15" s="61"/>
      <c r="N15" s="61"/>
      <c r="O15" s="61"/>
      <c r="P15" s="61"/>
      <c r="Q15" s="61"/>
      <c r="R15" s="61"/>
      <c r="S15" s="61"/>
      <c r="T15" s="61"/>
      <c r="U15" s="61"/>
      <c r="V15" s="61"/>
      <c r="W15" s="61"/>
      <c r="X15" s="61"/>
      <c r="Y15" s="61"/>
      <c r="Z15" s="61"/>
      <c r="AA15" s="61"/>
      <c r="AB15" s="61"/>
      <c r="AC15" s="61"/>
      <c r="AD15" s="61"/>
      <c r="AE15" s="61"/>
      <c r="AF15" s="61"/>
      <c r="AG15" s="61"/>
    </row>
    <row r="16" ht="19.9" customHeight="1" spans="1:33">
      <c r="A16" s="64" t="s">
        <v>210</v>
      </c>
      <c r="B16" s="64" t="s">
        <v>185</v>
      </c>
      <c r="C16" s="64"/>
      <c r="D16" s="59" t="s">
        <v>291</v>
      </c>
      <c r="E16" s="19" t="s">
        <v>280</v>
      </c>
      <c r="F16" s="61">
        <f t="shared" si="4"/>
        <v>6.44</v>
      </c>
      <c r="G16" s="61">
        <v>3.5</v>
      </c>
      <c r="H16" s="61"/>
      <c r="I16" s="61"/>
      <c r="J16" s="61"/>
      <c r="K16" s="61"/>
      <c r="L16" s="61"/>
      <c r="M16" s="61"/>
      <c r="N16" s="61"/>
      <c r="O16" s="61"/>
      <c r="P16" s="61">
        <v>0.5</v>
      </c>
      <c r="Q16" s="61"/>
      <c r="R16" s="61"/>
      <c r="S16" s="61"/>
      <c r="T16" s="61"/>
      <c r="U16" s="61">
        <v>0.31</v>
      </c>
      <c r="V16" s="61"/>
      <c r="W16" s="61"/>
      <c r="X16" s="61"/>
      <c r="Y16" s="61"/>
      <c r="Z16" s="61"/>
      <c r="AA16" s="61"/>
      <c r="AB16" s="61">
        <v>0.6</v>
      </c>
      <c r="AC16" s="61">
        <v>0.53</v>
      </c>
      <c r="AD16" s="61"/>
      <c r="AE16" s="61"/>
      <c r="AF16" s="61"/>
      <c r="AG16" s="61">
        <v>1</v>
      </c>
    </row>
    <row r="17" ht="19.9" customHeight="1" spans="1:33">
      <c r="A17" s="48"/>
      <c r="B17" s="48"/>
      <c r="C17" s="48"/>
      <c r="D17" s="60" t="s">
        <v>164</v>
      </c>
      <c r="E17" s="60" t="s">
        <v>165</v>
      </c>
      <c r="F17" s="61">
        <f t="shared" si="4"/>
        <v>127.02</v>
      </c>
      <c r="G17" s="71">
        <f>SUM(G18)</f>
        <v>20</v>
      </c>
      <c r="H17" s="71">
        <f t="shared" ref="H17:AG17" si="7">SUM(H18)</f>
        <v>0</v>
      </c>
      <c r="I17" s="71">
        <f t="shared" si="7"/>
        <v>0</v>
      </c>
      <c r="J17" s="71">
        <f t="shared" si="7"/>
        <v>0</v>
      </c>
      <c r="K17" s="71">
        <f t="shared" si="7"/>
        <v>0</v>
      </c>
      <c r="L17" s="71">
        <f t="shared" si="7"/>
        <v>0</v>
      </c>
      <c r="M17" s="71">
        <f t="shared" si="7"/>
        <v>0</v>
      </c>
      <c r="N17" s="71">
        <f t="shared" si="7"/>
        <v>0</v>
      </c>
      <c r="O17" s="71">
        <f t="shared" si="7"/>
        <v>0</v>
      </c>
      <c r="P17" s="71">
        <f t="shared" si="7"/>
        <v>1</v>
      </c>
      <c r="Q17" s="71">
        <f t="shared" si="7"/>
        <v>0</v>
      </c>
      <c r="R17" s="71">
        <f t="shared" si="7"/>
        <v>3</v>
      </c>
      <c r="S17" s="71">
        <f t="shared" si="7"/>
        <v>0</v>
      </c>
      <c r="T17" s="71">
        <f t="shared" si="7"/>
        <v>1</v>
      </c>
      <c r="U17" s="71">
        <f t="shared" si="7"/>
        <v>5.06</v>
      </c>
      <c r="V17" s="71">
        <f t="shared" si="7"/>
        <v>0</v>
      </c>
      <c r="W17" s="71">
        <f t="shared" si="7"/>
        <v>0</v>
      </c>
      <c r="X17" s="71">
        <f t="shared" si="7"/>
        <v>0</v>
      </c>
      <c r="Y17" s="71">
        <f t="shared" si="7"/>
        <v>0</v>
      </c>
      <c r="Z17" s="71">
        <f t="shared" si="7"/>
        <v>0</v>
      </c>
      <c r="AA17" s="71">
        <f t="shared" si="7"/>
        <v>0</v>
      </c>
      <c r="AB17" s="71">
        <f t="shared" si="7"/>
        <v>52.32</v>
      </c>
      <c r="AC17" s="71">
        <f t="shared" si="7"/>
        <v>8.44</v>
      </c>
      <c r="AD17" s="71">
        <f t="shared" si="7"/>
        <v>20</v>
      </c>
      <c r="AE17" s="71">
        <f t="shared" si="7"/>
        <v>0</v>
      </c>
      <c r="AF17" s="71">
        <f t="shared" si="7"/>
        <v>0</v>
      </c>
      <c r="AG17" s="71">
        <f t="shared" si="7"/>
        <v>16.2</v>
      </c>
    </row>
    <row r="18" ht="19.9" customHeight="1" spans="1:33">
      <c r="A18" s="64" t="s">
        <v>210</v>
      </c>
      <c r="B18" s="64" t="s">
        <v>185</v>
      </c>
      <c r="C18" s="64" t="s">
        <v>185</v>
      </c>
      <c r="D18" s="59" t="s">
        <v>293</v>
      </c>
      <c r="E18" s="19" t="s">
        <v>281</v>
      </c>
      <c r="F18" s="61">
        <f t="shared" si="4"/>
        <v>127.02</v>
      </c>
      <c r="G18" s="61">
        <v>20</v>
      </c>
      <c r="H18" s="61"/>
      <c r="I18" s="61"/>
      <c r="J18" s="61"/>
      <c r="K18" s="61"/>
      <c r="L18" s="61"/>
      <c r="M18" s="61"/>
      <c r="N18" s="61"/>
      <c r="O18" s="61"/>
      <c r="P18" s="61">
        <v>1</v>
      </c>
      <c r="Q18" s="61"/>
      <c r="R18" s="61">
        <v>3</v>
      </c>
      <c r="S18" s="61"/>
      <c r="T18" s="61">
        <v>1</v>
      </c>
      <c r="U18" s="61">
        <v>5.06</v>
      </c>
      <c r="V18" s="61"/>
      <c r="W18" s="61"/>
      <c r="X18" s="61"/>
      <c r="Y18" s="61"/>
      <c r="Z18" s="61"/>
      <c r="AA18" s="61"/>
      <c r="AB18" s="61">
        <v>52.32</v>
      </c>
      <c r="AC18" s="61">
        <v>8.44</v>
      </c>
      <c r="AD18" s="61">
        <v>20</v>
      </c>
      <c r="AE18" s="61"/>
      <c r="AF18" s="61"/>
      <c r="AG18" s="61">
        <v>16.2</v>
      </c>
    </row>
    <row r="19" ht="14.3" customHeight="1" spans="1:5">
      <c r="A19" s="41"/>
      <c r="B19" s="41"/>
      <c r="C19" s="41"/>
      <c r="D19" s="41"/>
      <c r="E19" s="41"/>
    </row>
  </sheetData>
  <mergeCells count="36">
    <mergeCell ref="AF1:AG1"/>
    <mergeCell ref="A2:AG2"/>
    <mergeCell ref="A3:AE3"/>
    <mergeCell ref="AF3:AG3"/>
    <mergeCell ref="A4:C4"/>
    <mergeCell ref="A19:E19"/>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77777777777778" right="0.0777777777777778" top="0.0777777777777778" bottom="0.0777777777777778"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3" sqref="A13:C13"/>
    </sheetView>
  </sheetViews>
  <sheetFormatPr defaultColWidth="10" defaultRowHeight="13.5" outlineLevelCol="7"/>
  <cols>
    <col min="1" max="1" width="12.8916666666667" customWidth="1"/>
    <col min="2" max="2" width="29.7166666666667" customWidth="1"/>
    <col min="3" max="3" width="20.7583333333333" customWidth="1"/>
    <col min="4" max="4" width="12.35" customWidth="1"/>
    <col min="5" max="5" width="10.3166666666667" customWidth="1"/>
    <col min="6" max="6" width="14.1166666666667" customWidth="1"/>
    <col min="7" max="8" width="13.7" customWidth="1"/>
  </cols>
  <sheetData>
    <row r="1" ht="14.3" customHeight="1" spans="1:8">
      <c r="A1" s="2"/>
      <c r="G1" s="55" t="s">
        <v>486</v>
      </c>
      <c r="H1" s="55"/>
    </row>
    <row r="2" ht="29.35" customHeight="1" spans="1:8">
      <c r="A2" s="58" t="s">
        <v>21</v>
      </c>
      <c r="B2" s="58"/>
      <c r="C2" s="58"/>
      <c r="D2" s="58"/>
      <c r="E2" s="58"/>
      <c r="F2" s="58"/>
      <c r="G2" s="58"/>
      <c r="H2" s="58"/>
    </row>
    <row r="3" ht="21.1" customHeight="1" spans="1:8">
      <c r="A3" s="44" t="s">
        <v>31</v>
      </c>
      <c r="B3" s="44"/>
      <c r="C3" s="44"/>
      <c r="D3" s="44"/>
      <c r="E3" s="44"/>
      <c r="F3" s="44"/>
      <c r="G3" s="44"/>
      <c r="H3" s="29" t="s">
        <v>32</v>
      </c>
    </row>
    <row r="4" ht="20.35" customHeight="1" spans="1:8">
      <c r="A4" s="45" t="s">
        <v>487</v>
      </c>
      <c r="B4" s="45" t="s">
        <v>488</v>
      </c>
      <c r="C4" s="45" t="s">
        <v>489</v>
      </c>
      <c r="D4" s="45" t="s">
        <v>490</v>
      </c>
      <c r="E4" s="45" t="s">
        <v>491</v>
      </c>
      <c r="F4" s="45"/>
      <c r="G4" s="45"/>
      <c r="H4" s="45" t="s">
        <v>492</v>
      </c>
    </row>
    <row r="5" ht="22.6" customHeight="1" spans="1:8">
      <c r="A5" s="45"/>
      <c r="B5" s="45"/>
      <c r="C5" s="45"/>
      <c r="D5" s="45"/>
      <c r="E5" s="45" t="s">
        <v>138</v>
      </c>
      <c r="F5" s="45" t="s">
        <v>493</v>
      </c>
      <c r="G5" s="45" t="s">
        <v>494</v>
      </c>
      <c r="H5" s="45"/>
    </row>
    <row r="6" ht="19.9" customHeight="1" spans="1:8">
      <c r="A6" s="48"/>
      <c r="B6" s="48" t="s">
        <v>136</v>
      </c>
      <c r="C6" s="47">
        <f>SUM(C7)</f>
        <v>76.78</v>
      </c>
      <c r="D6" s="47"/>
      <c r="E6" s="47">
        <f>SUM(E7)</f>
        <v>56.83</v>
      </c>
      <c r="F6" s="47"/>
      <c r="G6" s="47">
        <f>SUM(G7)</f>
        <v>56.83</v>
      </c>
      <c r="H6" s="47">
        <f>SUM(H7)</f>
        <v>19.95</v>
      </c>
    </row>
    <row r="7" ht="19.9" customHeight="1" spans="1:8">
      <c r="A7" s="46" t="s">
        <v>154</v>
      </c>
      <c r="B7" s="46" t="s">
        <v>155</v>
      </c>
      <c r="C7" s="47">
        <f>SUM(C8:C12)</f>
        <v>76.78</v>
      </c>
      <c r="D7" s="47"/>
      <c r="E7" s="47">
        <f>SUM(E8:E12)</f>
        <v>56.83</v>
      </c>
      <c r="F7" s="47"/>
      <c r="G7" s="47">
        <f>SUM(G8:G12)</f>
        <v>56.83</v>
      </c>
      <c r="H7" s="47">
        <f>SUM(H8:H12)</f>
        <v>19.95</v>
      </c>
    </row>
    <row r="8" ht="19.9" customHeight="1" spans="1:8">
      <c r="A8" s="59" t="s">
        <v>156</v>
      </c>
      <c r="B8" s="59" t="s">
        <v>157</v>
      </c>
      <c r="C8" s="61">
        <f t="shared" ref="C8:C12" si="0">SUM(G8:H8)</f>
        <v>12.36</v>
      </c>
      <c r="D8" s="61"/>
      <c r="E8" s="12">
        <f t="shared" ref="E8:E12" si="1">SUM(G8)</f>
        <v>1.56</v>
      </c>
      <c r="F8" s="61"/>
      <c r="G8" s="61">
        <v>1.56</v>
      </c>
      <c r="H8" s="61">
        <v>10.8</v>
      </c>
    </row>
    <row r="9" ht="19.9" customHeight="1" spans="1:8">
      <c r="A9" s="59" t="s">
        <v>158</v>
      </c>
      <c r="B9" s="59" t="s">
        <v>159</v>
      </c>
      <c r="C9" s="61">
        <f t="shared" si="0"/>
        <v>13.12</v>
      </c>
      <c r="D9" s="61"/>
      <c r="E9" s="12">
        <f t="shared" si="1"/>
        <v>7.47</v>
      </c>
      <c r="F9" s="61"/>
      <c r="G9" s="61">
        <v>7.47</v>
      </c>
      <c r="H9" s="61">
        <v>5.65</v>
      </c>
    </row>
    <row r="10" ht="19.9" customHeight="1" spans="1:8">
      <c r="A10" s="59" t="s">
        <v>160</v>
      </c>
      <c r="B10" s="59" t="s">
        <v>161</v>
      </c>
      <c r="C10" s="61">
        <f t="shared" si="0"/>
        <v>5</v>
      </c>
      <c r="D10" s="61"/>
      <c r="E10" s="12">
        <f t="shared" si="1"/>
        <v>4</v>
      </c>
      <c r="F10" s="61"/>
      <c r="G10" s="61">
        <v>4</v>
      </c>
      <c r="H10" s="61">
        <v>1</v>
      </c>
    </row>
    <row r="11" ht="19.9" customHeight="1" spans="1:8">
      <c r="A11" s="59" t="s">
        <v>162</v>
      </c>
      <c r="B11" s="59" t="s">
        <v>163</v>
      </c>
      <c r="C11" s="61">
        <f t="shared" si="0"/>
        <v>4.3</v>
      </c>
      <c r="D11" s="61"/>
      <c r="E11" s="12">
        <f t="shared" si="1"/>
        <v>3.8</v>
      </c>
      <c r="F11" s="61"/>
      <c r="G11" s="61">
        <v>3.8</v>
      </c>
      <c r="H11" s="61">
        <v>0.5</v>
      </c>
    </row>
    <row r="12" ht="19.9" customHeight="1" spans="1:8">
      <c r="A12" s="59" t="s">
        <v>164</v>
      </c>
      <c r="B12" s="59" t="s">
        <v>165</v>
      </c>
      <c r="C12" s="61">
        <f t="shared" si="0"/>
        <v>42</v>
      </c>
      <c r="D12" s="61"/>
      <c r="E12" s="12">
        <f t="shared" si="1"/>
        <v>40</v>
      </c>
      <c r="F12" s="61"/>
      <c r="G12" s="61">
        <v>40</v>
      </c>
      <c r="H12" s="61">
        <v>2</v>
      </c>
    </row>
    <row r="13" ht="14.3" customHeight="1" spans="1:3">
      <c r="A13" s="41"/>
      <c r="B13" s="41"/>
      <c r="C13" s="41"/>
    </row>
  </sheetData>
  <mergeCells count="10">
    <mergeCell ref="G1:H1"/>
    <mergeCell ref="A2:H2"/>
    <mergeCell ref="A3:G3"/>
    <mergeCell ref="E4:G4"/>
    <mergeCell ref="A13:C13"/>
    <mergeCell ref="A4:A5"/>
    <mergeCell ref="B4:B5"/>
    <mergeCell ref="C4:C5"/>
    <mergeCell ref="D4:D5"/>
    <mergeCell ref="H4:H5"/>
  </mergeCells>
  <printOptions horizontalCentered="1"/>
  <pageMargins left="0.0777777777777778" right="0.0777777777777778" top="0.0777777777777778" bottom="0.0777777777777778"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A13" sqref="A13:C13"/>
    </sheetView>
  </sheetViews>
  <sheetFormatPr defaultColWidth="10" defaultRowHeight="13.5" outlineLevelCol="7"/>
  <cols>
    <col min="1" max="1" width="11.4" customWidth="1"/>
    <col min="2" max="2" width="24.8333333333333" customWidth="1"/>
    <col min="3" max="3" width="16.15" customWidth="1"/>
    <col min="4" max="4" width="12.8916666666667" customWidth="1"/>
    <col min="5" max="5" width="12.75" customWidth="1"/>
    <col min="6" max="6" width="13.8416666666667" customWidth="1"/>
    <col min="7" max="7" width="14.1166666666667" customWidth="1"/>
    <col min="8" max="8" width="16.2833333333333" customWidth="1"/>
  </cols>
  <sheetData>
    <row r="1" ht="14.3" customHeight="1" spans="1:8">
      <c r="A1" s="2"/>
      <c r="G1" s="55" t="s">
        <v>495</v>
      </c>
      <c r="H1" s="55"/>
    </row>
    <row r="2" ht="33.9" customHeight="1" spans="1:8">
      <c r="A2" s="58" t="s">
        <v>22</v>
      </c>
      <c r="B2" s="58"/>
      <c r="C2" s="58"/>
      <c r="D2" s="58"/>
      <c r="E2" s="58"/>
      <c r="F2" s="58"/>
      <c r="G2" s="58"/>
      <c r="H2" s="58"/>
    </row>
    <row r="3" ht="21.1" customHeight="1" spans="1:8">
      <c r="A3" s="44" t="s">
        <v>31</v>
      </c>
      <c r="B3" s="44"/>
      <c r="C3" s="44"/>
      <c r="D3" s="44"/>
      <c r="E3" s="44"/>
      <c r="F3" s="44"/>
      <c r="G3" s="44"/>
      <c r="H3" s="29" t="s">
        <v>32</v>
      </c>
    </row>
    <row r="4" ht="20.35" customHeight="1" spans="1:8">
      <c r="A4" s="45" t="s">
        <v>168</v>
      </c>
      <c r="B4" s="45" t="s">
        <v>169</v>
      </c>
      <c r="C4" s="45" t="s">
        <v>136</v>
      </c>
      <c r="D4" s="45" t="s">
        <v>496</v>
      </c>
      <c r="E4" s="45"/>
      <c r="F4" s="45"/>
      <c r="G4" s="45"/>
      <c r="H4" s="45" t="s">
        <v>171</v>
      </c>
    </row>
    <row r="5" ht="17.3" customHeight="1" spans="1:8">
      <c r="A5" s="45"/>
      <c r="B5" s="45"/>
      <c r="C5" s="45"/>
      <c r="D5" s="45" t="s">
        <v>138</v>
      </c>
      <c r="E5" s="45" t="s">
        <v>317</v>
      </c>
      <c r="F5" s="45"/>
      <c r="G5" s="45" t="s">
        <v>318</v>
      </c>
      <c r="H5" s="45"/>
    </row>
    <row r="6" ht="24.1" customHeight="1" spans="1:8">
      <c r="A6" s="45"/>
      <c r="B6" s="45"/>
      <c r="C6" s="45"/>
      <c r="D6" s="45"/>
      <c r="E6" s="45" t="s">
        <v>296</v>
      </c>
      <c r="F6" s="45" t="s">
        <v>267</v>
      </c>
      <c r="G6" s="45"/>
      <c r="H6" s="45"/>
    </row>
    <row r="7" ht="19.9" customHeight="1" spans="1:8">
      <c r="A7" s="48"/>
      <c r="B7" s="5" t="s">
        <v>136</v>
      </c>
      <c r="C7" s="47">
        <v>0</v>
      </c>
      <c r="D7" s="47"/>
      <c r="E7" s="47"/>
      <c r="F7" s="47"/>
      <c r="G7" s="47"/>
      <c r="H7" s="47"/>
    </row>
    <row r="8" ht="19.9" customHeight="1" spans="1:8">
      <c r="A8" s="46"/>
      <c r="B8" s="46"/>
      <c r="C8" s="47"/>
      <c r="D8" s="47"/>
      <c r="E8" s="47"/>
      <c r="F8" s="47"/>
      <c r="G8" s="47"/>
      <c r="H8" s="47"/>
    </row>
    <row r="9" ht="19.9" customHeight="1" spans="1:8">
      <c r="A9" s="60"/>
      <c r="B9" s="60"/>
      <c r="C9" s="47"/>
      <c r="D9" s="47"/>
      <c r="E9" s="47"/>
      <c r="F9" s="47"/>
      <c r="G9" s="47"/>
      <c r="H9" s="47"/>
    </row>
    <row r="10" ht="19.9" customHeight="1" spans="1:8">
      <c r="A10" s="60"/>
      <c r="B10" s="60"/>
      <c r="C10" s="47"/>
      <c r="D10" s="47"/>
      <c r="E10" s="47"/>
      <c r="F10" s="47"/>
      <c r="G10" s="47"/>
      <c r="H10" s="47"/>
    </row>
    <row r="11" ht="19.9" customHeight="1" spans="1:8">
      <c r="A11" s="60"/>
      <c r="B11" s="60"/>
      <c r="C11" s="47"/>
      <c r="D11" s="47"/>
      <c r="E11" s="47"/>
      <c r="F11" s="47"/>
      <c r="G11" s="47"/>
      <c r="H11" s="47"/>
    </row>
    <row r="12" ht="19.9" customHeight="1" spans="1:8">
      <c r="A12" s="59"/>
      <c r="B12" s="59"/>
      <c r="C12" s="12"/>
      <c r="D12" s="12"/>
      <c r="E12" s="61"/>
      <c r="F12" s="61"/>
      <c r="G12" s="61"/>
      <c r="H12" s="61"/>
    </row>
    <row r="13" ht="14.3" customHeight="1" spans="1:3">
      <c r="A13" s="41"/>
      <c r="B13" s="41"/>
      <c r="C13" s="41"/>
    </row>
    <row r="14" spans="1:8">
      <c r="A14" s="62" t="s">
        <v>497</v>
      </c>
      <c r="B14" s="62"/>
      <c r="C14" s="62"/>
      <c r="D14" s="62"/>
      <c r="E14" s="62"/>
      <c r="F14" s="62"/>
      <c r="G14" s="62"/>
      <c r="H14" s="62"/>
    </row>
  </sheetData>
  <mergeCells count="13">
    <mergeCell ref="G1:H1"/>
    <mergeCell ref="A2:H2"/>
    <mergeCell ref="A3:G3"/>
    <mergeCell ref="D4:G4"/>
    <mergeCell ref="E5:F5"/>
    <mergeCell ref="A13:C13"/>
    <mergeCell ref="A14:H14"/>
    <mergeCell ref="A4:A6"/>
    <mergeCell ref="B4:B6"/>
    <mergeCell ref="C4:C6"/>
    <mergeCell ref="D5:D6"/>
    <mergeCell ref="G5:G6"/>
    <mergeCell ref="H4:H6"/>
  </mergeCells>
  <printOptions horizontalCentered="1"/>
  <pageMargins left="0.0777777777777778" right="0.0777777777777778" top="0.0777777777777778" bottom="0.0777777777777778"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1"/>
  <sheetViews>
    <sheetView workbookViewId="0">
      <selection activeCell="A10" sqref="A10:F10"/>
    </sheetView>
  </sheetViews>
  <sheetFormatPr defaultColWidth="10" defaultRowHeight="13.5"/>
  <cols>
    <col min="1" max="1" width="4.475" customWidth="1"/>
    <col min="2" max="2" width="4.75" customWidth="1"/>
    <col min="3" max="3" width="5.01666666666667" customWidth="1"/>
    <col min="4" max="4" width="6.65" customWidth="1"/>
    <col min="5" max="5" width="16.4166666666667" customWidth="1"/>
    <col min="6" max="6" width="11.8083333333333" customWidth="1"/>
    <col min="7" max="20" width="7.18333333333333" customWidth="1"/>
    <col min="21" max="21" width="9.76666666666667" customWidth="1"/>
  </cols>
  <sheetData>
    <row r="1" ht="14.3" customHeight="1" spans="1:20">
      <c r="A1" s="2"/>
      <c r="S1" s="55" t="s">
        <v>498</v>
      </c>
      <c r="T1" s="55"/>
    </row>
    <row r="2" ht="41.45" customHeight="1" spans="1:17">
      <c r="A2" s="58" t="s">
        <v>23</v>
      </c>
      <c r="B2" s="58"/>
      <c r="C2" s="58"/>
      <c r="D2" s="58"/>
      <c r="E2" s="58"/>
      <c r="F2" s="58"/>
      <c r="G2" s="58"/>
      <c r="H2" s="58"/>
      <c r="I2" s="58"/>
      <c r="J2" s="58"/>
      <c r="K2" s="58"/>
      <c r="L2" s="58"/>
      <c r="M2" s="58"/>
      <c r="N2" s="58"/>
      <c r="O2" s="58"/>
      <c r="P2" s="58"/>
      <c r="Q2" s="58"/>
    </row>
    <row r="3" ht="21.1" customHeight="1" spans="1:20">
      <c r="A3" s="44" t="s">
        <v>31</v>
      </c>
      <c r="B3" s="44"/>
      <c r="C3" s="44"/>
      <c r="D3" s="44"/>
      <c r="E3" s="44"/>
      <c r="F3" s="44"/>
      <c r="G3" s="44"/>
      <c r="H3" s="44"/>
      <c r="I3" s="44"/>
      <c r="J3" s="44"/>
      <c r="K3" s="44"/>
      <c r="L3" s="44"/>
      <c r="M3" s="44"/>
      <c r="N3" s="44"/>
      <c r="O3" s="44"/>
      <c r="P3" s="44"/>
      <c r="Q3" s="44"/>
      <c r="R3" s="44"/>
      <c r="S3" s="29" t="s">
        <v>32</v>
      </c>
      <c r="T3" s="29"/>
    </row>
    <row r="4" ht="24.1" customHeight="1" spans="1:20">
      <c r="A4" s="45" t="s">
        <v>167</v>
      </c>
      <c r="B4" s="45"/>
      <c r="C4" s="45"/>
      <c r="D4" s="45" t="s">
        <v>256</v>
      </c>
      <c r="E4" s="45" t="s">
        <v>257</v>
      </c>
      <c r="F4" s="45" t="s">
        <v>258</v>
      </c>
      <c r="G4" s="45" t="s">
        <v>259</v>
      </c>
      <c r="H4" s="45" t="s">
        <v>260</v>
      </c>
      <c r="I4" s="45" t="s">
        <v>261</v>
      </c>
      <c r="J4" s="45" t="s">
        <v>262</v>
      </c>
      <c r="K4" s="45" t="s">
        <v>263</v>
      </c>
      <c r="L4" s="45" t="s">
        <v>264</v>
      </c>
      <c r="M4" s="45" t="s">
        <v>265</v>
      </c>
      <c r="N4" s="45" t="s">
        <v>266</v>
      </c>
      <c r="O4" s="45" t="s">
        <v>267</v>
      </c>
      <c r="P4" s="45" t="s">
        <v>268</v>
      </c>
      <c r="Q4" s="45" t="s">
        <v>269</v>
      </c>
      <c r="R4" s="45" t="s">
        <v>270</v>
      </c>
      <c r="S4" s="45" t="s">
        <v>271</v>
      </c>
      <c r="T4" s="45" t="s">
        <v>272</v>
      </c>
    </row>
    <row r="5" ht="17.3" customHeight="1" spans="1:20">
      <c r="A5" s="45" t="s">
        <v>175</v>
      </c>
      <c r="B5" s="45" t="s">
        <v>176</v>
      </c>
      <c r="C5" s="45" t="s">
        <v>177</v>
      </c>
      <c r="D5" s="45"/>
      <c r="E5" s="45"/>
      <c r="F5" s="45"/>
      <c r="G5" s="45"/>
      <c r="H5" s="45"/>
      <c r="I5" s="45"/>
      <c r="J5" s="45"/>
      <c r="K5" s="45"/>
      <c r="L5" s="45"/>
      <c r="M5" s="45"/>
      <c r="N5" s="45"/>
      <c r="O5" s="45"/>
      <c r="P5" s="45"/>
      <c r="Q5" s="45"/>
      <c r="R5" s="45"/>
      <c r="S5" s="45"/>
      <c r="T5" s="45"/>
    </row>
    <row r="6" ht="19.9" customHeight="1" spans="1:20">
      <c r="A6" s="48"/>
      <c r="B6" s="48"/>
      <c r="C6" s="48"/>
      <c r="D6" s="48"/>
      <c r="E6" s="48" t="s">
        <v>136</v>
      </c>
      <c r="F6" s="47">
        <v>0</v>
      </c>
      <c r="G6" s="47"/>
      <c r="H6" s="47"/>
      <c r="I6" s="47"/>
      <c r="J6" s="47"/>
      <c r="K6" s="47"/>
      <c r="L6" s="47"/>
      <c r="M6" s="47"/>
      <c r="N6" s="47"/>
      <c r="O6" s="47"/>
      <c r="P6" s="47"/>
      <c r="Q6" s="47"/>
      <c r="R6" s="47"/>
      <c r="S6" s="47"/>
      <c r="T6" s="47"/>
    </row>
    <row r="7" ht="19.9" customHeight="1" spans="1:20">
      <c r="A7" s="48"/>
      <c r="B7" s="48"/>
      <c r="C7" s="48"/>
      <c r="D7" s="46"/>
      <c r="E7" s="46"/>
      <c r="F7" s="47"/>
      <c r="G7" s="47"/>
      <c r="H7" s="47"/>
      <c r="I7" s="47"/>
      <c r="J7" s="47"/>
      <c r="K7" s="47"/>
      <c r="L7" s="47"/>
      <c r="M7" s="47"/>
      <c r="N7" s="47"/>
      <c r="O7" s="47"/>
      <c r="P7" s="47"/>
      <c r="Q7" s="47"/>
      <c r="R7" s="47"/>
      <c r="S7" s="47"/>
      <c r="T7" s="47"/>
    </row>
    <row r="8" ht="19.9" customHeight="1" spans="1:20">
      <c r="A8" s="63"/>
      <c r="B8" s="63"/>
      <c r="C8" s="63"/>
      <c r="D8" s="60"/>
      <c r="E8" s="60"/>
      <c r="F8" s="47"/>
      <c r="G8" s="47"/>
      <c r="H8" s="47"/>
      <c r="I8" s="47"/>
      <c r="J8" s="47"/>
      <c r="K8" s="47"/>
      <c r="L8" s="47"/>
      <c r="M8" s="47"/>
      <c r="N8" s="47"/>
      <c r="O8" s="47"/>
      <c r="P8" s="47"/>
      <c r="Q8" s="47"/>
      <c r="R8" s="47"/>
      <c r="S8" s="47"/>
      <c r="T8" s="47"/>
    </row>
    <row r="9" ht="19.9" customHeight="1" spans="1:20">
      <c r="A9" s="64"/>
      <c r="B9" s="64"/>
      <c r="C9" s="64"/>
      <c r="D9" s="59"/>
      <c r="E9" s="65"/>
      <c r="F9" s="66"/>
      <c r="G9" s="66"/>
      <c r="H9" s="66"/>
      <c r="I9" s="66"/>
      <c r="J9" s="66"/>
      <c r="K9" s="66"/>
      <c r="L9" s="66"/>
      <c r="M9" s="66"/>
      <c r="N9" s="66"/>
      <c r="O9" s="66"/>
      <c r="P9" s="66"/>
      <c r="Q9" s="66"/>
      <c r="R9" s="66"/>
      <c r="S9" s="66"/>
      <c r="T9" s="66"/>
    </row>
    <row r="10" ht="14.3" customHeight="1" spans="1:6">
      <c r="A10" s="41"/>
      <c r="B10" s="41"/>
      <c r="C10" s="41"/>
      <c r="D10" s="41"/>
      <c r="E10" s="41"/>
      <c r="F10" s="41"/>
    </row>
    <row r="11" customFormat="1" spans="1:8">
      <c r="A11" s="62" t="s">
        <v>497</v>
      </c>
      <c r="B11" s="62"/>
      <c r="C11" s="62"/>
      <c r="D11" s="62"/>
      <c r="E11" s="62"/>
      <c r="F11" s="62"/>
      <c r="G11" s="62"/>
      <c r="H11" s="62"/>
    </row>
  </sheetData>
  <mergeCells count="24">
    <mergeCell ref="S1:T1"/>
    <mergeCell ref="A2:Q2"/>
    <mergeCell ref="A3:R3"/>
    <mergeCell ref="S3:T3"/>
    <mergeCell ref="A4:C4"/>
    <mergeCell ref="A10:F10"/>
    <mergeCell ref="A11:H11"/>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77777777777778" right="0.0777777777777778" top="0.0777777777777778" bottom="0.0777777777777778"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1"/>
  <sheetViews>
    <sheetView workbookViewId="0">
      <selection activeCell="E16" sqref="E16"/>
    </sheetView>
  </sheetViews>
  <sheetFormatPr defaultColWidth="10" defaultRowHeight="13.5"/>
  <cols>
    <col min="1" max="1" width="3.8" customWidth="1"/>
    <col min="2" max="3" width="3.93333333333333" customWidth="1"/>
    <col min="4" max="4" width="6.78333333333333" customWidth="1"/>
    <col min="5" max="5" width="15.875" customWidth="1"/>
    <col min="6" max="6" width="9.225" customWidth="1"/>
    <col min="7" max="20" width="7.18333333333333" customWidth="1"/>
    <col min="21" max="21" width="9.76666666666667" customWidth="1"/>
  </cols>
  <sheetData>
    <row r="1" ht="14.3" customHeight="1" spans="1:20">
      <c r="A1" s="2"/>
      <c r="S1" s="55" t="s">
        <v>499</v>
      </c>
      <c r="T1" s="55"/>
    </row>
    <row r="2" ht="41.45" customHeight="1" spans="1:20">
      <c r="A2" s="58" t="s">
        <v>24</v>
      </c>
      <c r="B2" s="58"/>
      <c r="C2" s="58"/>
      <c r="D2" s="58"/>
      <c r="E2" s="58"/>
      <c r="F2" s="58"/>
      <c r="G2" s="58"/>
      <c r="H2" s="58"/>
      <c r="I2" s="58"/>
      <c r="J2" s="58"/>
      <c r="K2" s="58"/>
      <c r="L2" s="58"/>
      <c r="M2" s="58"/>
      <c r="N2" s="58"/>
      <c r="O2" s="58"/>
      <c r="P2" s="58"/>
      <c r="Q2" s="58"/>
      <c r="R2" s="58"/>
      <c r="S2" s="58"/>
      <c r="T2" s="58"/>
    </row>
    <row r="3" ht="18.8" customHeight="1" spans="1:20">
      <c r="A3" s="44" t="s">
        <v>31</v>
      </c>
      <c r="B3" s="44"/>
      <c r="C3" s="44"/>
      <c r="D3" s="44"/>
      <c r="E3" s="44"/>
      <c r="F3" s="44"/>
      <c r="G3" s="44"/>
      <c r="H3" s="44"/>
      <c r="I3" s="44"/>
      <c r="J3" s="44"/>
      <c r="K3" s="44"/>
      <c r="L3" s="44"/>
      <c r="M3" s="44"/>
      <c r="N3" s="44"/>
      <c r="O3" s="44"/>
      <c r="P3" s="44"/>
      <c r="Q3" s="44"/>
      <c r="R3" s="44"/>
      <c r="S3" s="29" t="s">
        <v>32</v>
      </c>
      <c r="T3" s="29"/>
    </row>
    <row r="4" ht="25.6" customHeight="1" spans="1:20">
      <c r="A4" s="45" t="s">
        <v>167</v>
      </c>
      <c r="B4" s="45"/>
      <c r="C4" s="45"/>
      <c r="D4" s="45" t="s">
        <v>256</v>
      </c>
      <c r="E4" s="45" t="s">
        <v>257</v>
      </c>
      <c r="F4" s="45" t="s">
        <v>295</v>
      </c>
      <c r="G4" s="45" t="s">
        <v>170</v>
      </c>
      <c r="H4" s="45"/>
      <c r="I4" s="45"/>
      <c r="J4" s="45"/>
      <c r="K4" s="45" t="s">
        <v>171</v>
      </c>
      <c r="L4" s="45"/>
      <c r="M4" s="45"/>
      <c r="N4" s="45"/>
      <c r="O4" s="45"/>
      <c r="P4" s="45"/>
      <c r="Q4" s="45"/>
      <c r="R4" s="45"/>
      <c r="S4" s="45"/>
      <c r="T4" s="45"/>
    </row>
    <row r="5" ht="43.7" customHeight="1" spans="1:20">
      <c r="A5" s="45" t="s">
        <v>175</v>
      </c>
      <c r="B5" s="45" t="s">
        <v>176</v>
      </c>
      <c r="C5" s="45" t="s">
        <v>177</v>
      </c>
      <c r="D5" s="45"/>
      <c r="E5" s="45"/>
      <c r="F5" s="45"/>
      <c r="G5" s="45" t="s">
        <v>136</v>
      </c>
      <c r="H5" s="45" t="s">
        <v>296</v>
      </c>
      <c r="I5" s="45" t="s">
        <v>297</v>
      </c>
      <c r="J5" s="45" t="s">
        <v>267</v>
      </c>
      <c r="K5" s="45" t="s">
        <v>136</v>
      </c>
      <c r="L5" s="45" t="s">
        <v>299</v>
      </c>
      <c r="M5" s="45" t="s">
        <v>300</v>
      </c>
      <c r="N5" s="45" t="s">
        <v>269</v>
      </c>
      <c r="O5" s="45" t="s">
        <v>301</v>
      </c>
      <c r="P5" s="45" t="s">
        <v>302</v>
      </c>
      <c r="Q5" s="45" t="s">
        <v>303</v>
      </c>
      <c r="R5" s="45" t="s">
        <v>265</v>
      </c>
      <c r="S5" s="45" t="s">
        <v>268</v>
      </c>
      <c r="T5" s="45" t="s">
        <v>272</v>
      </c>
    </row>
    <row r="6" ht="19.9" customHeight="1" spans="1:20">
      <c r="A6" s="48"/>
      <c r="B6" s="48"/>
      <c r="C6" s="48"/>
      <c r="D6" s="48"/>
      <c r="E6" s="48" t="s">
        <v>136</v>
      </c>
      <c r="F6" s="47">
        <v>0</v>
      </c>
      <c r="G6" s="47"/>
      <c r="H6" s="47"/>
      <c r="I6" s="47"/>
      <c r="J6" s="47"/>
      <c r="K6" s="47"/>
      <c r="L6" s="47"/>
      <c r="M6" s="47"/>
      <c r="N6" s="47"/>
      <c r="O6" s="47"/>
      <c r="P6" s="47"/>
      <c r="Q6" s="47"/>
      <c r="R6" s="47"/>
      <c r="S6" s="47"/>
      <c r="T6" s="47"/>
    </row>
    <row r="7" ht="19.9" customHeight="1" spans="1:20">
      <c r="A7" s="48"/>
      <c r="B7" s="48"/>
      <c r="C7" s="48"/>
      <c r="D7" s="46"/>
      <c r="E7" s="46"/>
      <c r="F7" s="47"/>
      <c r="G7" s="47"/>
      <c r="H7" s="47"/>
      <c r="I7" s="47"/>
      <c r="J7" s="47"/>
      <c r="K7" s="47"/>
      <c r="L7" s="47"/>
      <c r="M7" s="47"/>
      <c r="N7" s="47"/>
      <c r="O7" s="47"/>
      <c r="P7" s="47"/>
      <c r="Q7" s="47"/>
      <c r="R7" s="47"/>
      <c r="S7" s="47"/>
      <c r="T7" s="47"/>
    </row>
    <row r="8" ht="19.9" customHeight="1" spans="1:20">
      <c r="A8" s="63"/>
      <c r="B8" s="63"/>
      <c r="C8" s="63"/>
      <c r="D8" s="60"/>
      <c r="E8" s="60"/>
      <c r="F8" s="47"/>
      <c r="G8" s="47"/>
      <c r="H8" s="47"/>
      <c r="I8" s="47"/>
      <c r="J8" s="47"/>
      <c r="K8" s="47"/>
      <c r="L8" s="47"/>
      <c r="M8" s="47"/>
      <c r="N8" s="47"/>
      <c r="O8" s="47"/>
      <c r="P8" s="47"/>
      <c r="Q8" s="47"/>
      <c r="R8" s="47"/>
      <c r="S8" s="47"/>
      <c r="T8" s="47"/>
    </row>
    <row r="9" ht="19.9" customHeight="1" spans="1:20">
      <c r="A9" s="64"/>
      <c r="B9" s="64"/>
      <c r="C9" s="64"/>
      <c r="D9" s="59"/>
      <c r="E9" s="65"/>
      <c r="F9" s="61"/>
      <c r="G9" s="12"/>
      <c r="H9" s="12"/>
      <c r="I9" s="12"/>
      <c r="J9" s="12"/>
      <c r="K9" s="12"/>
      <c r="L9" s="12"/>
      <c r="M9" s="12"/>
      <c r="N9" s="12"/>
      <c r="O9" s="12"/>
      <c r="P9" s="12"/>
      <c r="Q9" s="12"/>
      <c r="R9" s="12"/>
      <c r="S9" s="12"/>
      <c r="T9" s="12"/>
    </row>
    <row r="10" ht="14.3" customHeight="1" spans="1:7">
      <c r="A10" s="41"/>
      <c r="B10" s="41"/>
      <c r="C10" s="41"/>
      <c r="D10" s="41"/>
      <c r="E10" s="41"/>
      <c r="F10" s="41"/>
      <c r="G10" s="41"/>
    </row>
    <row r="11" customFormat="1" spans="1:8">
      <c r="A11" s="62" t="s">
        <v>497</v>
      </c>
      <c r="B11" s="62"/>
      <c r="C11" s="62"/>
      <c r="D11" s="62"/>
      <c r="E11" s="62"/>
      <c r="F11" s="62"/>
      <c r="G11" s="62"/>
      <c r="H11" s="62"/>
    </row>
  </sheetData>
  <mergeCells count="12">
    <mergeCell ref="S1:T1"/>
    <mergeCell ref="A2:T2"/>
    <mergeCell ref="A3:R3"/>
    <mergeCell ref="S3:T3"/>
    <mergeCell ref="A4:C4"/>
    <mergeCell ref="G4:J4"/>
    <mergeCell ref="K4:T4"/>
    <mergeCell ref="A10:G10"/>
    <mergeCell ref="A11:H11"/>
    <mergeCell ref="D4:D5"/>
    <mergeCell ref="E4:E5"/>
    <mergeCell ref="F4:F5"/>
  </mergeCells>
  <printOptions horizontalCentered="1"/>
  <pageMargins left="0.0777777777777778" right="0.0777777777777778" top="0.0777777777777778" bottom="0.0777777777777778"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tabSelected="1" workbookViewId="0">
      <selection activeCell="C28" sqref="C28"/>
    </sheetView>
  </sheetViews>
  <sheetFormatPr defaultColWidth="10" defaultRowHeight="13.5" outlineLevelCol="7"/>
  <cols>
    <col min="1" max="1" width="11.125" customWidth="1"/>
    <col min="2" max="2" width="25.375" customWidth="1"/>
    <col min="3" max="3" width="15.3333333333333" customWidth="1"/>
    <col min="4" max="4" width="12.75" customWidth="1"/>
    <col min="5" max="5" width="16.4166666666667" customWidth="1"/>
    <col min="6" max="6" width="14.1166666666667" customWidth="1"/>
    <col min="7" max="7" width="15.3333333333333" customWidth="1"/>
    <col min="8" max="8" width="17.6416666666667" customWidth="1"/>
  </cols>
  <sheetData>
    <row r="1" ht="14.3" customHeight="1" spans="1:8">
      <c r="A1" s="2"/>
      <c r="H1" s="55" t="s">
        <v>500</v>
      </c>
    </row>
    <row r="2" ht="33.9" customHeight="1" spans="1:8">
      <c r="A2" s="58" t="s">
        <v>25</v>
      </c>
      <c r="B2" s="58"/>
      <c r="C2" s="58"/>
      <c r="D2" s="58"/>
      <c r="E2" s="58"/>
      <c r="F2" s="58"/>
      <c r="G2" s="58"/>
      <c r="H2" s="58"/>
    </row>
    <row r="3" ht="21.1" customHeight="1" spans="1:8">
      <c r="A3" s="44" t="s">
        <v>31</v>
      </c>
      <c r="B3" s="44"/>
      <c r="C3" s="44"/>
      <c r="D3" s="44"/>
      <c r="E3" s="44"/>
      <c r="F3" s="44"/>
      <c r="G3" s="44"/>
      <c r="H3" s="29" t="s">
        <v>32</v>
      </c>
    </row>
    <row r="4" ht="17.3" customHeight="1" spans="1:8">
      <c r="A4" s="45" t="s">
        <v>168</v>
      </c>
      <c r="B4" s="45" t="s">
        <v>169</v>
      </c>
      <c r="C4" s="45" t="s">
        <v>136</v>
      </c>
      <c r="D4" s="45" t="s">
        <v>501</v>
      </c>
      <c r="E4" s="45"/>
      <c r="F4" s="45"/>
      <c r="G4" s="45"/>
      <c r="H4" s="45" t="s">
        <v>171</v>
      </c>
    </row>
    <row r="5" ht="20.35" customHeight="1" spans="1:8">
      <c r="A5" s="45"/>
      <c r="B5" s="45"/>
      <c r="C5" s="45"/>
      <c r="D5" s="45" t="s">
        <v>138</v>
      </c>
      <c r="E5" s="45" t="s">
        <v>317</v>
      </c>
      <c r="F5" s="45"/>
      <c r="G5" s="45" t="s">
        <v>318</v>
      </c>
      <c r="H5" s="45"/>
    </row>
    <row r="6" ht="20.35" customHeight="1" spans="1:8">
      <c r="A6" s="45"/>
      <c r="B6" s="45"/>
      <c r="C6" s="45"/>
      <c r="D6" s="45"/>
      <c r="E6" s="45" t="s">
        <v>296</v>
      </c>
      <c r="F6" s="45" t="s">
        <v>267</v>
      </c>
      <c r="G6" s="45"/>
      <c r="H6" s="45"/>
    </row>
    <row r="7" ht="19.9" customHeight="1" spans="1:8">
      <c r="A7" s="48"/>
      <c r="B7" s="5" t="s">
        <v>136</v>
      </c>
      <c r="C7" s="47">
        <v>0</v>
      </c>
      <c r="D7" s="47"/>
      <c r="E7" s="47"/>
      <c r="F7" s="47"/>
      <c r="G7" s="47"/>
      <c r="H7" s="47"/>
    </row>
    <row r="8" ht="19.9" customHeight="1" spans="1:8">
      <c r="A8" s="46"/>
      <c r="B8" s="46"/>
      <c r="C8" s="47"/>
      <c r="D8" s="47"/>
      <c r="E8" s="47"/>
      <c r="F8" s="47"/>
      <c r="G8" s="47"/>
      <c r="H8" s="47"/>
    </row>
    <row r="9" ht="19.9" customHeight="1" spans="1:8">
      <c r="A9" s="60"/>
      <c r="B9" s="60"/>
      <c r="C9" s="47"/>
      <c r="D9" s="47"/>
      <c r="E9" s="47"/>
      <c r="F9" s="47"/>
      <c r="G9" s="47"/>
      <c r="H9" s="47"/>
    </row>
    <row r="10" ht="19.9" customHeight="1" spans="1:8">
      <c r="A10" s="60"/>
      <c r="B10" s="60"/>
      <c r="C10" s="47"/>
      <c r="D10" s="47"/>
      <c r="E10" s="47"/>
      <c r="F10" s="47"/>
      <c r="G10" s="47"/>
      <c r="H10" s="47"/>
    </row>
    <row r="11" ht="19.9" customHeight="1" spans="1:8">
      <c r="A11" s="60"/>
      <c r="B11" s="60"/>
      <c r="C11" s="47"/>
      <c r="D11" s="47"/>
      <c r="E11" s="47"/>
      <c r="F11" s="47"/>
      <c r="G11" s="47"/>
      <c r="H11" s="47"/>
    </row>
    <row r="12" ht="19.9" customHeight="1" spans="1:8">
      <c r="A12" s="59"/>
      <c r="B12" s="59"/>
      <c r="C12" s="12"/>
      <c r="D12" s="12"/>
      <c r="E12" s="61"/>
      <c r="F12" s="61"/>
      <c r="G12" s="61"/>
      <c r="H12" s="61"/>
    </row>
    <row r="13" ht="14.3" customHeight="1" spans="1:3">
      <c r="A13" s="41"/>
      <c r="B13" s="41"/>
      <c r="C13" s="41"/>
    </row>
    <row r="14" spans="1:8">
      <c r="A14" s="62" t="s">
        <v>497</v>
      </c>
      <c r="B14" s="62"/>
      <c r="C14" s="62"/>
      <c r="D14" s="62"/>
      <c r="E14" s="62"/>
      <c r="F14" s="62"/>
      <c r="G14" s="62"/>
      <c r="H14" s="62"/>
    </row>
  </sheetData>
  <mergeCells count="12">
    <mergeCell ref="A2:H2"/>
    <mergeCell ref="A3:G3"/>
    <mergeCell ref="D4:G4"/>
    <mergeCell ref="E5:F5"/>
    <mergeCell ref="A13:C13"/>
    <mergeCell ref="A14:H14"/>
    <mergeCell ref="A4:A6"/>
    <mergeCell ref="B4:B6"/>
    <mergeCell ref="C4:C6"/>
    <mergeCell ref="D5:D6"/>
    <mergeCell ref="G5:G6"/>
    <mergeCell ref="H4:H6"/>
  </mergeCells>
  <printOptions horizontalCentered="1"/>
  <pageMargins left="0.0777777777777778" right="0.0777777777777778" top="0.0777777777777778" bottom="0.0777777777777778"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E29" sqref="E29"/>
    </sheetView>
  </sheetViews>
  <sheetFormatPr defaultColWidth="10" defaultRowHeight="13.5" outlineLevelCol="7"/>
  <cols>
    <col min="1" max="1" width="10.7166666666667" customWidth="1"/>
    <col min="2" max="2" width="22.8" customWidth="1"/>
    <col min="3" max="3" width="19.2666666666667" customWidth="1"/>
    <col min="4" max="4" width="16.6916666666667" customWidth="1"/>
    <col min="5" max="6" width="16.4166666666667" customWidth="1"/>
    <col min="7" max="8" width="17.6416666666667" customWidth="1"/>
  </cols>
  <sheetData>
    <row r="1" ht="14.3" customHeight="1" spans="1:8">
      <c r="A1" s="2"/>
      <c r="H1" s="55" t="s">
        <v>502</v>
      </c>
    </row>
    <row r="2" ht="33.9" customHeight="1" spans="1:8">
      <c r="A2" s="58" t="s">
        <v>26</v>
      </c>
      <c r="B2" s="58"/>
      <c r="C2" s="58"/>
      <c r="D2" s="58"/>
      <c r="E2" s="58"/>
      <c r="F2" s="58"/>
      <c r="G2" s="58"/>
      <c r="H2" s="58"/>
    </row>
    <row r="3" ht="21.1" customHeight="1" spans="1:8">
      <c r="A3" s="44" t="s">
        <v>31</v>
      </c>
      <c r="B3" s="44"/>
      <c r="C3" s="44"/>
      <c r="D3" s="44"/>
      <c r="E3" s="44"/>
      <c r="F3" s="44"/>
      <c r="G3" s="44"/>
      <c r="H3" s="29" t="s">
        <v>32</v>
      </c>
    </row>
    <row r="4" ht="18.05" customHeight="1" spans="1:8">
      <c r="A4" s="45" t="s">
        <v>168</v>
      </c>
      <c r="B4" s="45" t="s">
        <v>169</v>
      </c>
      <c r="C4" s="45" t="s">
        <v>136</v>
      </c>
      <c r="D4" s="45" t="s">
        <v>503</v>
      </c>
      <c r="E4" s="45"/>
      <c r="F4" s="45"/>
      <c r="G4" s="45"/>
      <c r="H4" s="45" t="s">
        <v>171</v>
      </c>
    </row>
    <row r="5" ht="16.55" customHeight="1" spans="1:8">
      <c r="A5" s="45"/>
      <c r="B5" s="45"/>
      <c r="C5" s="45"/>
      <c r="D5" s="45" t="s">
        <v>138</v>
      </c>
      <c r="E5" s="45" t="s">
        <v>317</v>
      </c>
      <c r="F5" s="45"/>
      <c r="G5" s="45" t="s">
        <v>318</v>
      </c>
      <c r="H5" s="45"/>
    </row>
    <row r="6" ht="21.1" customHeight="1" spans="1:8">
      <c r="A6" s="45"/>
      <c r="B6" s="45"/>
      <c r="C6" s="45"/>
      <c r="D6" s="45"/>
      <c r="E6" s="45" t="s">
        <v>296</v>
      </c>
      <c r="F6" s="45" t="s">
        <v>267</v>
      </c>
      <c r="G6" s="45"/>
      <c r="H6" s="45"/>
    </row>
    <row r="7" ht="19.9" customHeight="1" spans="1:8">
      <c r="A7" s="48"/>
      <c r="B7" s="5" t="s">
        <v>136</v>
      </c>
      <c r="C7" s="47">
        <v>0</v>
      </c>
      <c r="D7" s="47"/>
      <c r="E7" s="47"/>
      <c r="F7" s="47"/>
      <c r="G7" s="47"/>
      <c r="H7" s="47"/>
    </row>
    <row r="8" ht="19.9" customHeight="1" spans="1:8">
      <c r="A8" s="46"/>
      <c r="B8" s="46"/>
      <c r="C8" s="47"/>
      <c r="D8" s="47"/>
      <c r="E8" s="47"/>
      <c r="F8" s="47"/>
      <c r="G8" s="47"/>
      <c r="H8" s="47"/>
    </row>
    <row r="9" ht="19.9" customHeight="1" spans="1:8">
      <c r="A9" s="60"/>
      <c r="B9" s="60"/>
      <c r="C9" s="47"/>
      <c r="D9" s="47"/>
      <c r="E9" s="47"/>
      <c r="F9" s="47"/>
      <c r="G9" s="47"/>
      <c r="H9" s="47"/>
    </row>
    <row r="10" ht="19.9" customHeight="1" spans="1:8">
      <c r="A10" s="60"/>
      <c r="B10" s="60"/>
      <c r="C10" s="47"/>
      <c r="D10" s="47"/>
      <c r="E10" s="47"/>
      <c r="F10" s="47"/>
      <c r="G10" s="47"/>
      <c r="H10" s="47"/>
    </row>
    <row r="11" ht="19.9" customHeight="1" spans="1:8">
      <c r="A11" s="60"/>
      <c r="B11" s="60"/>
      <c r="C11" s="47"/>
      <c r="D11" s="47"/>
      <c r="E11" s="47"/>
      <c r="F11" s="47"/>
      <c r="G11" s="47"/>
      <c r="H11" s="47"/>
    </row>
    <row r="12" ht="19.9" customHeight="1" spans="1:8">
      <c r="A12" s="59"/>
      <c r="B12" s="59"/>
      <c r="C12" s="12"/>
      <c r="D12" s="12"/>
      <c r="E12" s="61"/>
      <c r="F12" s="61"/>
      <c r="G12" s="61"/>
      <c r="H12" s="61"/>
    </row>
    <row r="13" ht="14.3" customHeight="1" spans="1:4">
      <c r="A13" s="41"/>
      <c r="B13" s="41"/>
      <c r="C13" s="41"/>
      <c r="D13" s="41"/>
    </row>
    <row r="14" spans="1:8">
      <c r="A14" s="62" t="s">
        <v>497</v>
      </c>
      <c r="B14" s="62"/>
      <c r="C14" s="62"/>
      <c r="D14" s="62"/>
      <c r="E14" s="62"/>
      <c r="F14" s="62"/>
      <c r="G14" s="62"/>
      <c r="H14" s="62"/>
    </row>
  </sheetData>
  <mergeCells count="12">
    <mergeCell ref="A2:H2"/>
    <mergeCell ref="A3:G3"/>
    <mergeCell ref="D4:G4"/>
    <mergeCell ref="E5:F5"/>
    <mergeCell ref="A13:D13"/>
    <mergeCell ref="A14:H14"/>
    <mergeCell ref="A4:A6"/>
    <mergeCell ref="B4:B6"/>
    <mergeCell ref="C4:C6"/>
    <mergeCell ref="D5:D6"/>
    <mergeCell ref="G5:G6"/>
    <mergeCell ref="H4:H6"/>
  </mergeCells>
  <printOptions horizontalCentered="1"/>
  <pageMargins left="0.0777777777777778" right="0.0777777777777778" top="0.0777777777777778" bottom="0.0777777777777778"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7"/>
  <sheetViews>
    <sheetView topLeftCell="A13" workbookViewId="0">
      <selection activeCell="E38" sqref="E38"/>
    </sheetView>
  </sheetViews>
  <sheetFormatPr defaultColWidth="10" defaultRowHeight="13.5"/>
  <cols>
    <col min="1" max="1" width="10.0416666666667" customWidth="1"/>
    <col min="2" max="2" width="21.7083333333333" customWidth="1"/>
    <col min="3" max="3" width="13.3" customWidth="1"/>
    <col min="4" max="14" width="7.69166666666667" customWidth="1"/>
    <col min="15" max="17" width="9.76666666666667" customWidth="1"/>
  </cols>
  <sheetData>
    <row r="1" ht="14.3" customHeight="1" spans="1:14">
      <c r="A1" s="2"/>
      <c r="M1" s="55" t="s">
        <v>504</v>
      </c>
      <c r="N1" s="55"/>
    </row>
    <row r="2" ht="39.9" customHeight="1" spans="1:14">
      <c r="A2" s="58" t="s">
        <v>27</v>
      </c>
      <c r="B2" s="58"/>
      <c r="C2" s="58"/>
      <c r="D2" s="58"/>
      <c r="E2" s="58"/>
      <c r="F2" s="58"/>
      <c r="G2" s="58"/>
      <c r="H2" s="58"/>
      <c r="I2" s="58"/>
      <c r="J2" s="58"/>
      <c r="K2" s="58"/>
      <c r="L2" s="58"/>
      <c r="M2" s="58"/>
      <c r="N2" s="58"/>
    </row>
    <row r="3" ht="15.8" customHeight="1" spans="1:14">
      <c r="A3" s="44" t="s">
        <v>31</v>
      </c>
      <c r="B3" s="44"/>
      <c r="C3" s="44"/>
      <c r="D3" s="44"/>
      <c r="E3" s="44"/>
      <c r="F3" s="44"/>
      <c r="G3" s="44"/>
      <c r="H3" s="44"/>
      <c r="I3" s="44"/>
      <c r="J3" s="44"/>
      <c r="K3" s="44"/>
      <c r="L3" s="44"/>
      <c r="M3" s="29" t="s">
        <v>32</v>
      </c>
      <c r="N3" s="29"/>
    </row>
    <row r="4" ht="22.75" customHeight="1" spans="1:14">
      <c r="A4" s="45" t="s">
        <v>256</v>
      </c>
      <c r="B4" s="45" t="s">
        <v>505</v>
      </c>
      <c r="C4" s="45" t="s">
        <v>506</v>
      </c>
      <c r="D4" s="45"/>
      <c r="E4" s="45"/>
      <c r="F4" s="45"/>
      <c r="G4" s="45"/>
      <c r="H4" s="45"/>
      <c r="I4" s="45"/>
      <c r="J4" s="45"/>
      <c r="K4" s="45"/>
      <c r="L4" s="45"/>
      <c r="M4" s="45" t="s">
        <v>507</v>
      </c>
      <c r="N4" s="45"/>
    </row>
    <row r="5" ht="27.85" customHeight="1" spans="1:14">
      <c r="A5" s="45"/>
      <c r="B5" s="45"/>
      <c r="C5" s="45" t="s">
        <v>508</v>
      </c>
      <c r="D5" s="45" t="s">
        <v>139</v>
      </c>
      <c r="E5" s="45"/>
      <c r="F5" s="45"/>
      <c r="G5" s="45"/>
      <c r="H5" s="45"/>
      <c r="I5" s="45"/>
      <c r="J5" s="45" t="s">
        <v>509</v>
      </c>
      <c r="K5" s="45" t="s">
        <v>141</v>
      </c>
      <c r="L5" s="45" t="s">
        <v>142</v>
      </c>
      <c r="M5" s="45" t="s">
        <v>510</v>
      </c>
      <c r="N5" s="45" t="s">
        <v>511</v>
      </c>
    </row>
    <row r="6" ht="39.15" customHeight="1" spans="1:14">
      <c r="A6" s="45"/>
      <c r="B6" s="45"/>
      <c r="C6" s="45"/>
      <c r="D6" s="45" t="s">
        <v>512</v>
      </c>
      <c r="E6" s="45" t="s">
        <v>513</v>
      </c>
      <c r="F6" s="45" t="s">
        <v>514</v>
      </c>
      <c r="G6" s="45" t="s">
        <v>515</v>
      </c>
      <c r="H6" s="45" t="s">
        <v>516</v>
      </c>
      <c r="I6" s="45" t="s">
        <v>517</v>
      </c>
      <c r="J6" s="45"/>
      <c r="K6" s="45"/>
      <c r="L6" s="45"/>
      <c r="M6" s="45"/>
      <c r="N6" s="45"/>
    </row>
    <row r="7" ht="19.9" customHeight="1" spans="1:14">
      <c r="A7" s="48"/>
      <c r="B7" s="5" t="s">
        <v>136</v>
      </c>
      <c r="C7" s="47">
        <v>757.72</v>
      </c>
      <c r="D7" s="47">
        <v>757.72</v>
      </c>
      <c r="E7" s="47"/>
      <c r="F7" s="47"/>
      <c r="G7" s="47"/>
      <c r="H7" s="47"/>
      <c r="I7" s="47"/>
      <c r="J7" s="47"/>
      <c r="K7" s="47"/>
      <c r="L7" s="47"/>
      <c r="M7" s="47">
        <v>757.72</v>
      </c>
      <c r="N7" s="48"/>
    </row>
    <row r="8" ht="19.9" customHeight="1" spans="1:14">
      <c r="A8" s="46" t="s">
        <v>154</v>
      </c>
      <c r="B8" s="46" t="s">
        <v>155</v>
      </c>
      <c r="C8" s="47">
        <v>757.72</v>
      </c>
      <c r="D8" s="47">
        <v>757.72</v>
      </c>
      <c r="E8" s="47"/>
      <c r="F8" s="47"/>
      <c r="G8" s="47"/>
      <c r="H8" s="47"/>
      <c r="I8" s="47"/>
      <c r="J8" s="47"/>
      <c r="K8" s="47"/>
      <c r="L8" s="47"/>
      <c r="M8" s="47">
        <v>757.72</v>
      </c>
      <c r="N8" s="48"/>
    </row>
    <row r="9" ht="19.9" customHeight="1" spans="1:14">
      <c r="A9" s="59" t="s">
        <v>518</v>
      </c>
      <c r="B9" s="59" t="s">
        <v>519</v>
      </c>
      <c r="C9" s="12">
        <v>64</v>
      </c>
      <c r="D9" s="12">
        <v>64</v>
      </c>
      <c r="E9" s="12"/>
      <c r="F9" s="12"/>
      <c r="G9" s="12"/>
      <c r="H9" s="12"/>
      <c r="I9" s="12"/>
      <c r="J9" s="12"/>
      <c r="K9" s="12"/>
      <c r="L9" s="12"/>
      <c r="M9" s="12">
        <v>64</v>
      </c>
      <c r="N9" s="19"/>
    </row>
    <row r="10" ht="19.9" customHeight="1" spans="1:14">
      <c r="A10" s="59" t="s">
        <v>518</v>
      </c>
      <c r="B10" s="59" t="s">
        <v>519</v>
      </c>
      <c r="C10" s="12">
        <v>8</v>
      </c>
      <c r="D10" s="12">
        <v>8</v>
      </c>
      <c r="E10" s="12"/>
      <c r="F10" s="12"/>
      <c r="G10" s="12"/>
      <c r="H10" s="12"/>
      <c r="I10" s="12"/>
      <c r="J10" s="12"/>
      <c r="K10" s="12"/>
      <c r="L10" s="12"/>
      <c r="M10" s="12">
        <v>8</v>
      </c>
      <c r="N10" s="19"/>
    </row>
    <row r="11" ht="19.9" customHeight="1" spans="1:14">
      <c r="A11" s="59" t="s">
        <v>518</v>
      </c>
      <c r="B11" s="59" t="s">
        <v>520</v>
      </c>
      <c r="C11" s="12">
        <v>60</v>
      </c>
      <c r="D11" s="12">
        <v>60</v>
      </c>
      <c r="E11" s="12"/>
      <c r="F11" s="12"/>
      <c r="G11" s="12"/>
      <c r="H11" s="12"/>
      <c r="I11" s="12"/>
      <c r="J11" s="12"/>
      <c r="K11" s="12"/>
      <c r="L11" s="12"/>
      <c r="M11" s="12">
        <v>60</v>
      </c>
      <c r="N11" s="19"/>
    </row>
    <row r="12" ht="19.9" customHeight="1" spans="1:14">
      <c r="A12" s="59" t="s">
        <v>518</v>
      </c>
      <c r="B12" s="59" t="s">
        <v>521</v>
      </c>
      <c r="C12" s="12">
        <v>60</v>
      </c>
      <c r="D12" s="12">
        <v>60</v>
      </c>
      <c r="E12" s="12"/>
      <c r="F12" s="12"/>
      <c r="G12" s="12"/>
      <c r="H12" s="12"/>
      <c r="I12" s="12"/>
      <c r="J12" s="12"/>
      <c r="K12" s="12"/>
      <c r="L12" s="12"/>
      <c r="M12" s="12">
        <v>60</v>
      </c>
      <c r="N12" s="19"/>
    </row>
    <row r="13" ht="19.9" customHeight="1" spans="1:14">
      <c r="A13" s="59" t="s">
        <v>522</v>
      </c>
      <c r="B13" s="59" t="s">
        <v>523</v>
      </c>
      <c r="C13" s="12">
        <v>1.72</v>
      </c>
      <c r="D13" s="12">
        <v>1.72</v>
      </c>
      <c r="E13" s="12"/>
      <c r="F13" s="12"/>
      <c r="G13" s="12"/>
      <c r="H13" s="12"/>
      <c r="I13" s="12"/>
      <c r="J13" s="12"/>
      <c r="K13" s="12"/>
      <c r="L13" s="12"/>
      <c r="M13" s="12">
        <v>1.72</v>
      </c>
      <c r="N13" s="19"/>
    </row>
    <row r="14" ht="19.9" customHeight="1" spans="1:14">
      <c r="A14" s="59" t="s">
        <v>522</v>
      </c>
      <c r="B14" s="59" t="s">
        <v>519</v>
      </c>
      <c r="C14" s="12">
        <v>42.4</v>
      </c>
      <c r="D14" s="12">
        <v>42.4</v>
      </c>
      <c r="E14" s="12"/>
      <c r="F14" s="12"/>
      <c r="G14" s="12"/>
      <c r="H14" s="12"/>
      <c r="I14" s="12"/>
      <c r="J14" s="12"/>
      <c r="K14" s="12"/>
      <c r="L14" s="12"/>
      <c r="M14" s="12">
        <v>42.4</v>
      </c>
      <c r="N14" s="19"/>
    </row>
    <row r="15" ht="19.9" customHeight="1" spans="1:14">
      <c r="A15" s="59" t="s">
        <v>522</v>
      </c>
      <c r="B15" s="59" t="s">
        <v>519</v>
      </c>
      <c r="C15" s="12">
        <v>1.6</v>
      </c>
      <c r="D15" s="12">
        <v>1.6</v>
      </c>
      <c r="E15" s="12"/>
      <c r="F15" s="12"/>
      <c r="G15" s="12"/>
      <c r="H15" s="12"/>
      <c r="I15" s="12"/>
      <c r="J15" s="12"/>
      <c r="K15" s="12"/>
      <c r="L15" s="12"/>
      <c r="M15" s="12">
        <v>1.6</v>
      </c>
      <c r="N15" s="19"/>
    </row>
    <row r="16" ht="19.9" customHeight="1" spans="1:14">
      <c r="A16" s="59" t="s">
        <v>522</v>
      </c>
      <c r="B16" s="59" t="s">
        <v>524</v>
      </c>
      <c r="C16" s="12">
        <v>20</v>
      </c>
      <c r="D16" s="12">
        <v>20</v>
      </c>
      <c r="E16" s="12"/>
      <c r="F16" s="12"/>
      <c r="G16" s="12"/>
      <c r="H16" s="12"/>
      <c r="I16" s="12"/>
      <c r="J16" s="12"/>
      <c r="K16" s="12"/>
      <c r="L16" s="12"/>
      <c r="M16" s="12">
        <v>20</v>
      </c>
      <c r="N16" s="19"/>
    </row>
    <row r="17" ht="19.9" customHeight="1" spans="1:14">
      <c r="A17" s="59" t="s">
        <v>522</v>
      </c>
      <c r="B17" s="59" t="s">
        <v>525</v>
      </c>
      <c r="C17" s="12">
        <v>25</v>
      </c>
      <c r="D17" s="12">
        <v>25</v>
      </c>
      <c r="E17" s="12"/>
      <c r="F17" s="12"/>
      <c r="G17" s="12"/>
      <c r="H17" s="12"/>
      <c r="I17" s="12"/>
      <c r="J17" s="12"/>
      <c r="K17" s="12"/>
      <c r="L17" s="12"/>
      <c r="M17" s="12">
        <v>25</v>
      </c>
      <c r="N17" s="19"/>
    </row>
    <row r="18" ht="19.9" customHeight="1" spans="1:14">
      <c r="A18" s="59" t="s">
        <v>526</v>
      </c>
      <c r="B18" s="59" t="s">
        <v>527</v>
      </c>
      <c r="C18" s="12">
        <v>200</v>
      </c>
      <c r="D18" s="12">
        <v>200</v>
      </c>
      <c r="E18" s="12"/>
      <c r="F18" s="12"/>
      <c r="G18" s="12"/>
      <c r="H18" s="12"/>
      <c r="I18" s="12"/>
      <c r="J18" s="12"/>
      <c r="K18" s="12"/>
      <c r="L18" s="12"/>
      <c r="M18" s="12">
        <v>200</v>
      </c>
      <c r="N18" s="19"/>
    </row>
    <row r="19" ht="19.9" customHeight="1" spans="1:14">
      <c r="A19" s="59" t="s">
        <v>526</v>
      </c>
      <c r="B19" s="59" t="s">
        <v>528</v>
      </c>
      <c r="C19" s="12">
        <v>30</v>
      </c>
      <c r="D19" s="12">
        <v>30</v>
      </c>
      <c r="E19" s="12"/>
      <c r="F19" s="12"/>
      <c r="G19" s="12"/>
      <c r="H19" s="12"/>
      <c r="I19" s="12"/>
      <c r="J19" s="12"/>
      <c r="K19" s="12"/>
      <c r="L19" s="12"/>
      <c r="M19" s="12">
        <v>30</v>
      </c>
      <c r="N19" s="19"/>
    </row>
    <row r="20" ht="19.9" customHeight="1" spans="1:14">
      <c r="A20" s="59" t="s">
        <v>529</v>
      </c>
      <c r="B20" s="59" t="s">
        <v>530</v>
      </c>
      <c r="C20" s="12">
        <v>30</v>
      </c>
      <c r="D20" s="12">
        <v>30</v>
      </c>
      <c r="E20" s="12"/>
      <c r="F20" s="12"/>
      <c r="G20" s="12"/>
      <c r="H20" s="12"/>
      <c r="I20" s="12"/>
      <c r="J20" s="12"/>
      <c r="K20" s="12"/>
      <c r="L20" s="12"/>
      <c r="M20" s="12">
        <v>30</v>
      </c>
      <c r="N20" s="19"/>
    </row>
    <row r="21" ht="19.9" customHeight="1" spans="1:14">
      <c r="A21" s="59" t="s">
        <v>529</v>
      </c>
      <c r="B21" s="59" t="s">
        <v>531</v>
      </c>
      <c r="C21" s="12">
        <v>28</v>
      </c>
      <c r="D21" s="12">
        <v>28</v>
      </c>
      <c r="E21" s="12"/>
      <c r="F21" s="12"/>
      <c r="G21" s="12"/>
      <c r="H21" s="12"/>
      <c r="I21" s="12"/>
      <c r="J21" s="12"/>
      <c r="K21" s="12"/>
      <c r="L21" s="12"/>
      <c r="M21" s="12">
        <v>28</v>
      </c>
      <c r="N21" s="19"/>
    </row>
    <row r="22" ht="19.9" customHeight="1" spans="1:14">
      <c r="A22" s="59" t="s">
        <v>532</v>
      </c>
      <c r="B22" s="59" t="s">
        <v>519</v>
      </c>
      <c r="C22" s="12">
        <v>62.5</v>
      </c>
      <c r="D22" s="12">
        <v>62.5</v>
      </c>
      <c r="E22" s="12"/>
      <c r="F22" s="12"/>
      <c r="G22" s="12"/>
      <c r="H22" s="12"/>
      <c r="I22" s="12"/>
      <c r="J22" s="12"/>
      <c r="K22" s="12"/>
      <c r="L22" s="12"/>
      <c r="M22" s="12">
        <v>62.5</v>
      </c>
      <c r="N22" s="19"/>
    </row>
    <row r="23" ht="19.9" customHeight="1" spans="1:14">
      <c r="A23" s="59" t="s">
        <v>532</v>
      </c>
      <c r="B23" s="59" t="s">
        <v>519</v>
      </c>
      <c r="C23" s="12">
        <v>9</v>
      </c>
      <c r="D23" s="12">
        <v>9</v>
      </c>
      <c r="E23" s="12"/>
      <c r="F23" s="12"/>
      <c r="G23" s="12"/>
      <c r="H23" s="12"/>
      <c r="I23" s="12"/>
      <c r="J23" s="12"/>
      <c r="K23" s="12"/>
      <c r="L23" s="12"/>
      <c r="M23" s="12">
        <v>9</v>
      </c>
      <c r="N23" s="19"/>
    </row>
    <row r="24" ht="19.9" customHeight="1" spans="1:14">
      <c r="A24" s="59" t="s">
        <v>532</v>
      </c>
      <c r="B24" s="59" t="s">
        <v>533</v>
      </c>
      <c r="C24" s="12">
        <v>46</v>
      </c>
      <c r="D24" s="12">
        <v>46</v>
      </c>
      <c r="E24" s="12"/>
      <c r="F24" s="12"/>
      <c r="G24" s="12"/>
      <c r="H24" s="12"/>
      <c r="I24" s="12"/>
      <c r="J24" s="12"/>
      <c r="K24" s="12"/>
      <c r="L24" s="12"/>
      <c r="M24" s="12">
        <v>46</v>
      </c>
      <c r="N24" s="19"/>
    </row>
    <row r="25" ht="19.9" customHeight="1" spans="1:14">
      <c r="A25" s="59" t="s">
        <v>532</v>
      </c>
      <c r="B25" s="59" t="s">
        <v>534</v>
      </c>
      <c r="C25" s="12">
        <v>41</v>
      </c>
      <c r="D25" s="12">
        <v>41</v>
      </c>
      <c r="E25" s="12"/>
      <c r="F25" s="12"/>
      <c r="G25" s="12"/>
      <c r="H25" s="12"/>
      <c r="I25" s="12"/>
      <c r="J25" s="12"/>
      <c r="K25" s="12"/>
      <c r="L25" s="12"/>
      <c r="M25" s="12">
        <v>41</v>
      </c>
      <c r="N25" s="19"/>
    </row>
    <row r="26" ht="19.9" customHeight="1" spans="1:14">
      <c r="A26" s="59" t="s">
        <v>532</v>
      </c>
      <c r="B26" s="59" t="s">
        <v>535</v>
      </c>
      <c r="C26" s="12">
        <v>28.5</v>
      </c>
      <c r="D26" s="12">
        <v>28.5</v>
      </c>
      <c r="E26" s="12"/>
      <c r="F26" s="12"/>
      <c r="G26" s="12"/>
      <c r="H26" s="12"/>
      <c r="I26" s="12"/>
      <c r="J26" s="12"/>
      <c r="K26" s="12"/>
      <c r="L26" s="12"/>
      <c r="M26" s="12">
        <v>28.5</v>
      </c>
      <c r="N26" s="19"/>
    </row>
    <row r="27" ht="14.3" customHeight="1" spans="1:4">
      <c r="A27" s="41"/>
      <c r="B27" s="41"/>
      <c r="C27" s="41"/>
      <c r="D27" s="41"/>
    </row>
  </sheetData>
  <mergeCells count="16">
    <mergeCell ref="M1:N1"/>
    <mergeCell ref="A2:N2"/>
    <mergeCell ref="A3:L3"/>
    <mergeCell ref="M3:N3"/>
    <mergeCell ref="C4:L4"/>
    <mergeCell ref="M4:N4"/>
    <mergeCell ref="D5:I5"/>
    <mergeCell ref="A27:D27"/>
    <mergeCell ref="A4:A6"/>
    <mergeCell ref="B4:B6"/>
    <mergeCell ref="C5:C6"/>
    <mergeCell ref="J5:J6"/>
    <mergeCell ref="K5:K6"/>
    <mergeCell ref="L5:L6"/>
    <mergeCell ref="M5:M6"/>
    <mergeCell ref="N5:N6"/>
  </mergeCells>
  <printOptions horizontalCentered="1"/>
  <pageMargins left="0.0777777777777778" right="0.0777777777777778" top="0.0777777777777778" bottom="0.0777777777777778"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49"/>
  <sheetViews>
    <sheetView workbookViewId="0">
      <pane ySplit="5" topLeftCell="A6" activePane="bottomLeft" state="frozen"/>
      <selection/>
      <selection pane="bottomLeft" activeCell="O154" sqref="O154"/>
    </sheetView>
  </sheetViews>
  <sheetFormatPr defaultColWidth="10" defaultRowHeight="13.5"/>
  <cols>
    <col min="1" max="1" width="6.78333333333333" customWidth="1"/>
    <col min="2" max="2" width="15.0666666666667" customWidth="1"/>
    <col min="3" max="3" width="8.55" customWidth="1"/>
    <col min="4" max="4" width="12.2083333333333" customWidth="1"/>
    <col min="5" max="5" width="8.41666666666667" customWidth="1"/>
    <col min="6" max="6" width="8.55" customWidth="1"/>
    <col min="7" max="7" width="11.9416666666667" customWidth="1"/>
    <col min="8" max="8" width="21.575" customWidth="1"/>
    <col min="9" max="9" width="11.125" customWidth="1"/>
    <col min="10" max="10" width="11.5333333333333" customWidth="1"/>
    <col min="11" max="11" width="9.225" customWidth="1"/>
    <col min="12" max="12" width="9.76666666666667" customWidth="1"/>
    <col min="13" max="13" width="15.2" customWidth="1"/>
    <col min="14" max="17" width="9.76666666666667" customWidth="1"/>
  </cols>
  <sheetData>
    <row r="1" ht="14.3" customHeight="1" spans="1:13">
      <c r="A1" s="2"/>
      <c r="B1" s="2"/>
      <c r="C1" s="2"/>
      <c r="D1" s="2"/>
      <c r="E1" s="2"/>
      <c r="F1" s="2"/>
      <c r="G1" s="2"/>
      <c r="H1" s="2"/>
      <c r="I1" s="2"/>
      <c r="J1" s="2"/>
      <c r="K1" s="2"/>
      <c r="L1" s="2"/>
      <c r="M1" s="55" t="s">
        <v>536</v>
      </c>
    </row>
    <row r="2" ht="33.15" customHeight="1" spans="1:13">
      <c r="A2" s="2"/>
      <c r="B2" s="2"/>
      <c r="C2" s="43" t="s">
        <v>28</v>
      </c>
      <c r="D2" s="43"/>
      <c r="E2" s="43"/>
      <c r="F2" s="43"/>
      <c r="G2" s="43"/>
      <c r="H2" s="43"/>
      <c r="I2" s="43"/>
      <c r="J2" s="43"/>
      <c r="K2" s="43"/>
      <c r="L2" s="43"/>
      <c r="M2" s="43"/>
    </row>
    <row r="3" ht="18.8" customHeight="1" spans="1:13">
      <c r="A3" s="44" t="s">
        <v>31</v>
      </c>
      <c r="B3" s="44"/>
      <c r="C3" s="44"/>
      <c r="D3" s="44"/>
      <c r="E3" s="44"/>
      <c r="F3" s="44"/>
      <c r="G3" s="44"/>
      <c r="H3" s="44"/>
      <c r="I3" s="44"/>
      <c r="J3" s="44"/>
      <c r="K3" s="44"/>
      <c r="L3" s="29" t="s">
        <v>32</v>
      </c>
      <c r="M3" s="29"/>
    </row>
    <row r="4" ht="29.35" customHeight="1" spans="1:13">
      <c r="A4" s="45" t="s">
        <v>256</v>
      </c>
      <c r="B4" s="45" t="s">
        <v>537</v>
      </c>
      <c r="C4" s="45" t="s">
        <v>538</v>
      </c>
      <c r="D4" s="45" t="s">
        <v>539</v>
      </c>
      <c r="E4" s="45" t="s">
        <v>540</v>
      </c>
      <c r="F4" s="45"/>
      <c r="G4" s="45"/>
      <c r="H4" s="45"/>
      <c r="I4" s="45"/>
      <c r="J4" s="45"/>
      <c r="K4" s="45"/>
      <c r="L4" s="45"/>
      <c r="M4" s="45"/>
    </row>
    <row r="5" ht="31.65" customHeight="1" spans="1:13">
      <c r="A5" s="45"/>
      <c r="B5" s="45"/>
      <c r="C5" s="45"/>
      <c r="D5" s="45"/>
      <c r="E5" s="45" t="s">
        <v>541</v>
      </c>
      <c r="F5" s="45" t="s">
        <v>542</v>
      </c>
      <c r="G5" s="45" t="s">
        <v>543</v>
      </c>
      <c r="H5" s="45" t="s">
        <v>544</v>
      </c>
      <c r="I5" s="45" t="s">
        <v>545</v>
      </c>
      <c r="J5" s="45" t="s">
        <v>546</v>
      </c>
      <c r="K5" s="45" t="s">
        <v>547</v>
      </c>
      <c r="L5" s="45" t="s">
        <v>548</v>
      </c>
      <c r="M5" s="45" t="s">
        <v>549</v>
      </c>
    </row>
    <row r="6" ht="24.85" customHeight="1" spans="1:13">
      <c r="A6" s="46" t="s">
        <v>550</v>
      </c>
      <c r="B6" s="46" t="s">
        <v>155</v>
      </c>
      <c r="C6" s="47">
        <v>192</v>
      </c>
      <c r="D6" s="48"/>
      <c r="E6" s="48"/>
      <c r="F6" s="48"/>
      <c r="G6" s="48"/>
      <c r="H6" s="48"/>
      <c r="I6" s="48"/>
      <c r="J6" s="48"/>
      <c r="K6" s="48"/>
      <c r="L6" s="48"/>
      <c r="M6" s="48"/>
    </row>
    <row r="7" ht="37.65" customHeight="1" spans="1:13">
      <c r="A7" s="19" t="s">
        <v>156</v>
      </c>
      <c r="B7" s="19" t="s">
        <v>551</v>
      </c>
      <c r="C7" s="12">
        <v>60</v>
      </c>
      <c r="D7" s="19" t="s">
        <v>552</v>
      </c>
      <c r="E7" s="48" t="s">
        <v>553</v>
      </c>
      <c r="F7" s="19" t="s">
        <v>554</v>
      </c>
      <c r="G7" s="19" t="s">
        <v>555</v>
      </c>
      <c r="H7" s="19" t="s">
        <v>556</v>
      </c>
      <c r="I7" s="19" t="s">
        <v>557</v>
      </c>
      <c r="J7" s="19" t="s">
        <v>555</v>
      </c>
      <c r="K7" s="19" t="s">
        <v>558</v>
      </c>
      <c r="L7" s="19" t="s">
        <v>559</v>
      </c>
      <c r="M7" s="19"/>
    </row>
    <row r="8" ht="37.65" customHeight="1" spans="1:13">
      <c r="A8" s="19"/>
      <c r="B8" s="19"/>
      <c r="C8" s="12"/>
      <c r="D8" s="19"/>
      <c r="E8" s="48"/>
      <c r="F8" s="19" t="s">
        <v>560</v>
      </c>
      <c r="G8" s="19" t="s">
        <v>561</v>
      </c>
      <c r="H8" s="19" t="s">
        <v>562</v>
      </c>
      <c r="I8" s="19" t="s">
        <v>563</v>
      </c>
      <c r="J8" s="19" t="s">
        <v>561</v>
      </c>
      <c r="K8" s="19" t="s">
        <v>564</v>
      </c>
      <c r="L8" s="19" t="s">
        <v>565</v>
      </c>
      <c r="M8" s="19"/>
    </row>
    <row r="9" ht="41.45" customHeight="1" spans="1:13">
      <c r="A9" s="19"/>
      <c r="B9" s="19"/>
      <c r="C9" s="12"/>
      <c r="D9" s="19"/>
      <c r="E9" s="48"/>
      <c r="F9" s="19" t="s">
        <v>566</v>
      </c>
      <c r="G9" s="19" t="s">
        <v>561</v>
      </c>
      <c r="H9" s="19" t="s">
        <v>562</v>
      </c>
      <c r="I9" s="19" t="s">
        <v>567</v>
      </c>
      <c r="J9" s="19" t="s">
        <v>561</v>
      </c>
      <c r="K9" s="19" t="s">
        <v>564</v>
      </c>
      <c r="L9" s="19" t="s">
        <v>565</v>
      </c>
      <c r="M9" s="19"/>
    </row>
    <row r="10" ht="37.65" customHeight="1" spans="1:13">
      <c r="A10" s="19"/>
      <c r="B10" s="19"/>
      <c r="C10" s="12"/>
      <c r="D10" s="19"/>
      <c r="E10" s="48"/>
      <c r="F10" s="19" t="s">
        <v>568</v>
      </c>
      <c r="G10" s="19" t="s">
        <v>561</v>
      </c>
      <c r="H10" s="19" t="s">
        <v>562</v>
      </c>
      <c r="I10" s="19" t="s">
        <v>569</v>
      </c>
      <c r="J10" s="19" t="s">
        <v>561</v>
      </c>
      <c r="K10" s="19" t="s">
        <v>564</v>
      </c>
      <c r="L10" s="19" t="s">
        <v>565</v>
      </c>
      <c r="M10" s="19"/>
    </row>
    <row r="11" ht="37.65" customHeight="1" spans="1:13">
      <c r="A11" s="19"/>
      <c r="B11" s="19"/>
      <c r="C11" s="12"/>
      <c r="D11" s="19"/>
      <c r="E11" s="48"/>
      <c r="F11" s="19" t="s">
        <v>570</v>
      </c>
      <c r="G11" s="19" t="s">
        <v>561</v>
      </c>
      <c r="H11" s="19" t="s">
        <v>562</v>
      </c>
      <c r="I11" s="19" t="s">
        <v>571</v>
      </c>
      <c r="J11" s="19" t="s">
        <v>561</v>
      </c>
      <c r="K11" s="19" t="s">
        <v>564</v>
      </c>
      <c r="L11" s="19" t="s">
        <v>565</v>
      </c>
      <c r="M11" s="19"/>
    </row>
    <row r="12" ht="37.65" customHeight="1" spans="1:13">
      <c r="A12" s="19"/>
      <c r="B12" s="19"/>
      <c r="C12" s="12"/>
      <c r="D12" s="19"/>
      <c r="E12" s="48"/>
      <c r="F12" s="19" t="s">
        <v>572</v>
      </c>
      <c r="G12" s="19" t="s">
        <v>573</v>
      </c>
      <c r="H12" s="19" t="s">
        <v>574</v>
      </c>
      <c r="I12" s="19" t="s">
        <v>575</v>
      </c>
      <c r="J12" s="19" t="s">
        <v>573</v>
      </c>
      <c r="K12" s="19" t="s">
        <v>576</v>
      </c>
      <c r="L12" s="19" t="s">
        <v>577</v>
      </c>
      <c r="M12" s="19"/>
    </row>
    <row r="13" ht="37.65" customHeight="1" spans="1:13">
      <c r="A13" s="19"/>
      <c r="B13" s="19"/>
      <c r="C13" s="12"/>
      <c r="D13" s="19"/>
      <c r="E13" s="48" t="s">
        <v>578</v>
      </c>
      <c r="F13" s="19" t="s">
        <v>579</v>
      </c>
      <c r="G13" s="19" t="s">
        <v>580</v>
      </c>
      <c r="H13" s="19" t="s">
        <v>581</v>
      </c>
      <c r="I13" s="19" t="s">
        <v>582</v>
      </c>
      <c r="J13" s="19" t="s">
        <v>580</v>
      </c>
      <c r="K13" s="19" t="s">
        <v>576</v>
      </c>
      <c r="L13" s="19" t="s">
        <v>577</v>
      </c>
      <c r="M13" s="19"/>
    </row>
    <row r="14" ht="37.65" customHeight="1" spans="1:13">
      <c r="A14" s="19"/>
      <c r="B14" s="19"/>
      <c r="C14" s="12"/>
      <c r="D14" s="19"/>
      <c r="E14" s="48"/>
      <c r="F14" s="19" t="s">
        <v>583</v>
      </c>
      <c r="G14" s="19" t="s">
        <v>584</v>
      </c>
      <c r="H14" s="19" t="s">
        <v>585</v>
      </c>
      <c r="I14" s="19" t="s">
        <v>586</v>
      </c>
      <c r="J14" s="19" t="s">
        <v>584</v>
      </c>
      <c r="K14" s="19" t="s">
        <v>576</v>
      </c>
      <c r="L14" s="19" t="s">
        <v>577</v>
      </c>
      <c r="M14" s="19"/>
    </row>
    <row r="15" ht="37.65" customHeight="1" spans="1:13">
      <c r="A15" s="19"/>
      <c r="B15" s="19"/>
      <c r="C15" s="12"/>
      <c r="D15" s="19"/>
      <c r="E15" s="48"/>
      <c r="F15" s="19" t="s">
        <v>587</v>
      </c>
      <c r="G15" s="19" t="s">
        <v>588</v>
      </c>
      <c r="H15" s="19" t="s">
        <v>589</v>
      </c>
      <c r="I15" s="19" t="s">
        <v>590</v>
      </c>
      <c r="J15" s="19" t="s">
        <v>588</v>
      </c>
      <c r="K15" s="19" t="s">
        <v>576</v>
      </c>
      <c r="L15" s="19" t="s">
        <v>577</v>
      </c>
      <c r="M15" s="19"/>
    </row>
    <row r="16" ht="37.65" customHeight="1" spans="1:13">
      <c r="A16" s="19"/>
      <c r="B16" s="19"/>
      <c r="C16" s="12"/>
      <c r="D16" s="19"/>
      <c r="E16" s="48" t="s">
        <v>591</v>
      </c>
      <c r="F16" s="19" t="s">
        <v>592</v>
      </c>
      <c r="G16" s="19" t="s">
        <v>593</v>
      </c>
      <c r="H16" s="19" t="s">
        <v>594</v>
      </c>
      <c r="I16" s="19" t="s">
        <v>595</v>
      </c>
      <c r="J16" s="19" t="s">
        <v>593</v>
      </c>
      <c r="K16" s="19" t="s">
        <v>576</v>
      </c>
      <c r="L16" s="19" t="s">
        <v>577</v>
      </c>
      <c r="M16" s="19"/>
    </row>
    <row r="17" ht="37.65" customHeight="1" spans="1:13">
      <c r="A17" s="19" t="s">
        <v>156</v>
      </c>
      <c r="B17" s="19" t="s">
        <v>596</v>
      </c>
      <c r="C17" s="12">
        <v>60</v>
      </c>
      <c r="D17" s="19" t="s">
        <v>597</v>
      </c>
      <c r="E17" s="48" t="s">
        <v>578</v>
      </c>
      <c r="F17" s="19" t="s">
        <v>587</v>
      </c>
      <c r="G17" s="19" t="s">
        <v>588</v>
      </c>
      <c r="H17" s="19" t="s">
        <v>589</v>
      </c>
      <c r="I17" s="19" t="s">
        <v>598</v>
      </c>
      <c r="J17" s="19" t="s">
        <v>588</v>
      </c>
      <c r="K17" s="19" t="s">
        <v>576</v>
      </c>
      <c r="L17" s="19" t="s">
        <v>577</v>
      </c>
      <c r="M17" s="19"/>
    </row>
    <row r="18" ht="37.65" customHeight="1" spans="1:13">
      <c r="A18" s="19"/>
      <c r="B18" s="19"/>
      <c r="C18" s="12"/>
      <c r="D18" s="19"/>
      <c r="E18" s="48"/>
      <c r="F18" s="19" t="s">
        <v>583</v>
      </c>
      <c r="G18" s="19" t="s">
        <v>584</v>
      </c>
      <c r="H18" s="19" t="s">
        <v>599</v>
      </c>
      <c r="I18" s="19" t="s">
        <v>600</v>
      </c>
      <c r="J18" s="19" t="s">
        <v>584</v>
      </c>
      <c r="K18" s="19" t="s">
        <v>576</v>
      </c>
      <c r="L18" s="19" t="s">
        <v>577</v>
      </c>
      <c r="M18" s="19"/>
    </row>
    <row r="19" ht="74.6" customHeight="1" spans="1:13">
      <c r="A19" s="19"/>
      <c r="B19" s="19"/>
      <c r="C19" s="12"/>
      <c r="D19" s="19"/>
      <c r="E19" s="48"/>
      <c r="F19" s="19" t="s">
        <v>579</v>
      </c>
      <c r="G19" s="19" t="s">
        <v>580</v>
      </c>
      <c r="H19" s="19" t="s">
        <v>581</v>
      </c>
      <c r="I19" s="19" t="s">
        <v>601</v>
      </c>
      <c r="J19" s="19" t="s">
        <v>580</v>
      </c>
      <c r="K19" s="19" t="s">
        <v>576</v>
      </c>
      <c r="L19" s="19" t="s">
        <v>577</v>
      </c>
      <c r="M19" s="19"/>
    </row>
    <row r="20" ht="37.65" customHeight="1" spans="1:13">
      <c r="A20" s="19"/>
      <c r="B20" s="19"/>
      <c r="C20" s="12"/>
      <c r="D20" s="19"/>
      <c r="E20" s="48" t="s">
        <v>553</v>
      </c>
      <c r="F20" s="19" t="s">
        <v>554</v>
      </c>
      <c r="G20" s="19" t="s">
        <v>555</v>
      </c>
      <c r="H20" s="19" t="s">
        <v>556</v>
      </c>
      <c r="I20" s="19" t="s">
        <v>557</v>
      </c>
      <c r="J20" s="19" t="s">
        <v>555</v>
      </c>
      <c r="K20" s="19" t="s">
        <v>558</v>
      </c>
      <c r="L20" s="19" t="s">
        <v>602</v>
      </c>
      <c r="M20" s="19"/>
    </row>
    <row r="21" ht="37.65" customHeight="1" spans="1:13">
      <c r="A21" s="19"/>
      <c r="B21" s="19"/>
      <c r="C21" s="12"/>
      <c r="D21" s="19"/>
      <c r="E21" s="48"/>
      <c r="F21" s="19" t="s">
        <v>572</v>
      </c>
      <c r="G21" s="19" t="s">
        <v>573</v>
      </c>
      <c r="H21" s="19" t="s">
        <v>574</v>
      </c>
      <c r="I21" s="19" t="s">
        <v>575</v>
      </c>
      <c r="J21" s="19" t="s">
        <v>573</v>
      </c>
      <c r="K21" s="19" t="s">
        <v>576</v>
      </c>
      <c r="L21" s="19" t="s">
        <v>577</v>
      </c>
      <c r="M21" s="19"/>
    </row>
    <row r="22" ht="37.65" customHeight="1" spans="1:13">
      <c r="A22" s="19"/>
      <c r="B22" s="19"/>
      <c r="C22" s="12"/>
      <c r="D22" s="19"/>
      <c r="E22" s="48"/>
      <c r="F22" s="19" t="s">
        <v>570</v>
      </c>
      <c r="G22" s="19" t="s">
        <v>561</v>
      </c>
      <c r="H22" s="19" t="s">
        <v>603</v>
      </c>
      <c r="I22" s="19" t="s">
        <v>571</v>
      </c>
      <c r="J22" s="19" t="s">
        <v>604</v>
      </c>
      <c r="K22" s="19" t="s">
        <v>564</v>
      </c>
      <c r="L22" s="19" t="s">
        <v>565</v>
      </c>
      <c r="M22" s="19"/>
    </row>
    <row r="23" ht="37.65" customHeight="1" spans="1:13">
      <c r="A23" s="19"/>
      <c r="B23" s="19"/>
      <c r="C23" s="12"/>
      <c r="D23" s="19"/>
      <c r="E23" s="48"/>
      <c r="F23" s="19" t="s">
        <v>560</v>
      </c>
      <c r="G23" s="19" t="s">
        <v>561</v>
      </c>
      <c r="H23" s="19" t="s">
        <v>562</v>
      </c>
      <c r="I23" s="19" t="s">
        <v>563</v>
      </c>
      <c r="J23" s="19" t="s">
        <v>604</v>
      </c>
      <c r="K23" s="19" t="s">
        <v>564</v>
      </c>
      <c r="L23" s="19" t="s">
        <v>565</v>
      </c>
      <c r="M23" s="19"/>
    </row>
    <row r="24" ht="37.65" customHeight="1" spans="1:13">
      <c r="A24" s="19"/>
      <c r="B24" s="19"/>
      <c r="C24" s="12"/>
      <c r="D24" s="19"/>
      <c r="E24" s="48"/>
      <c r="F24" s="19" t="s">
        <v>568</v>
      </c>
      <c r="G24" s="19" t="s">
        <v>561</v>
      </c>
      <c r="H24" s="19" t="s">
        <v>562</v>
      </c>
      <c r="I24" s="19" t="s">
        <v>569</v>
      </c>
      <c r="J24" s="19" t="s">
        <v>604</v>
      </c>
      <c r="K24" s="19" t="s">
        <v>564</v>
      </c>
      <c r="L24" s="19" t="s">
        <v>565</v>
      </c>
      <c r="M24" s="19"/>
    </row>
    <row r="25" ht="37.65" customHeight="1" spans="1:13">
      <c r="A25" s="19"/>
      <c r="B25" s="19"/>
      <c r="C25" s="12"/>
      <c r="D25" s="19"/>
      <c r="E25" s="48"/>
      <c r="F25" s="19" t="s">
        <v>566</v>
      </c>
      <c r="G25" s="19" t="s">
        <v>561</v>
      </c>
      <c r="H25" s="19" t="s">
        <v>562</v>
      </c>
      <c r="I25" s="19" t="s">
        <v>605</v>
      </c>
      <c r="J25" s="19" t="s">
        <v>606</v>
      </c>
      <c r="K25" s="19" t="s">
        <v>564</v>
      </c>
      <c r="L25" s="19" t="s">
        <v>565</v>
      </c>
      <c r="M25" s="19"/>
    </row>
    <row r="26" ht="37.65" customHeight="1" spans="1:13">
      <c r="A26" s="19"/>
      <c r="B26" s="19"/>
      <c r="C26" s="12"/>
      <c r="D26" s="19"/>
      <c r="E26" s="48" t="s">
        <v>591</v>
      </c>
      <c r="F26" s="19" t="s">
        <v>592</v>
      </c>
      <c r="G26" s="19" t="s">
        <v>593</v>
      </c>
      <c r="H26" s="19" t="s">
        <v>594</v>
      </c>
      <c r="I26" s="19" t="s">
        <v>595</v>
      </c>
      <c r="J26" s="19" t="s">
        <v>593</v>
      </c>
      <c r="K26" s="19" t="s">
        <v>576</v>
      </c>
      <c r="L26" s="19" t="s">
        <v>577</v>
      </c>
      <c r="M26" s="19"/>
    </row>
    <row r="27" ht="37.65" customHeight="1" spans="1:13">
      <c r="A27" s="19" t="s">
        <v>156</v>
      </c>
      <c r="B27" s="19" t="s">
        <v>607</v>
      </c>
      <c r="C27" s="12">
        <v>72</v>
      </c>
      <c r="D27" s="19" t="s">
        <v>608</v>
      </c>
      <c r="E27" s="48" t="s">
        <v>591</v>
      </c>
      <c r="F27" s="19" t="s">
        <v>592</v>
      </c>
      <c r="G27" s="19" t="s">
        <v>609</v>
      </c>
      <c r="H27" s="19" t="s">
        <v>594</v>
      </c>
      <c r="I27" s="19" t="s">
        <v>610</v>
      </c>
      <c r="J27" s="19" t="s">
        <v>593</v>
      </c>
      <c r="K27" s="19" t="s">
        <v>576</v>
      </c>
      <c r="L27" s="19" t="s">
        <v>577</v>
      </c>
      <c r="M27" s="19"/>
    </row>
    <row r="28" ht="37.65" customHeight="1" spans="1:13">
      <c r="A28" s="19"/>
      <c r="B28" s="19"/>
      <c r="C28" s="12"/>
      <c r="D28" s="19"/>
      <c r="E28" s="48" t="s">
        <v>578</v>
      </c>
      <c r="F28" s="19" t="s">
        <v>587</v>
      </c>
      <c r="G28" s="19" t="s">
        <v>609</v>
      </c>
      <c r="H28" s="19" t="s">
        <v>556</v>
      </c>
      <c r="I28" s="19" t="s">
        <v>611</v>
      </c>
      <c r="J28" s="27" t="s">
        <v>612</v>
      </c>
      <c r="K28" s="19" t="s">
        <v>613</v>
      </c>
      <c r="L28" s="19" t="s">
        <v>559</v>
      </c>
      <c r="M28" s="19"/>
    </row>
    <row r="29" ht="37.65" customHeight="1" spans="1:13">
      <c r="A29" s="19"/>
      <c r="B29" s="19"/>
      <c r="C29" s="12"/>
      <c r="D29" s="19"/>
      <c r="E29" s="48"/>
      <c r="F29" s="19" t="s">
        <v>583</v>
      </c>
      <c r="G29" s="19" t="s">
        <v>609</v>
      </c>
      <c r="H29" s="19" t="s">
        <v>556</v>
      </c>
      <c r="I29" s="19" t="s">
        <v>614</v>
      </c>
      <c r="J29" s="19" t="s">
        <v>615</v>
      </c>
      <c r="K29" s="19" t="s">
        <v>576</v>
      </c>
      <c r="L29" s="19" t="s">
        <v>577</v>
      </c>
      <c r="M29" s="19"/>
    </row>
    <row r="30" ht="37.65" customHeight="1" spans="1:13">
      <c r="A30" s="19"/>
      <c r="B30" s="19"/>
      <c r="C30" s="12"/>
      <c r="D30" s="19"/>
      <c r="E30" s="48"/>
      <c r="F30" s="19" t="s">
        <v>579</v>
      </c>
      <c r="G30" s="19" t="s">
        <v>609</v>
      </c>
      <c r="H30" s="19" t="s">
        <v>556</v>
      </c>
      <c r="I30" s="19" t="s">
        <v>616</v>
      </c>
      <c r="J30" s="17" t="s">
        <v>617</v>
      </c>
      <c r="K30" s="19" t="s">
        <v>576</v>
      </c>
      <c r="L30" s="19" t="s">
        <v>577</v>
      </c>
      <c r="M30" s="19"/>
    </row>
    <row r="31" ht="82.9" customHeight="1" spans="1:13">
      <c r="A31" s="19"/>
      <c r="B31" s="19"/>
      <c r="C31" s="12"/>
      <c r="D31" s="19"/>
      <c r="E31" s="48" t="s">
        <v>553</v>
      </c>
      <c r="F31" s="19" t="s">
        <v>566</v>
      </c>
      <c r="G31" s="19" t="s">
        <v>609</v>
      </c>
      <c r="H31" s="19" t="s">
        <v>618</v>
      </c>
      <c r="I31" s="19" t="s">
        <v>619</v>
      </c>
      <c r="J31" s="17" t="s">
        <v>617</v>
      </c>
      <c r="K31" s="19" t="s">
        <v>576</v>
      </c>
      <c r="L31" s="19" t="s">
        <v>577</v>
      </c>
      <c r="M31" s="19"/>
    </row>
    <row r="32" ht="37.65" customHeight="1" spans="1:13">
      <c r="A32" s="19"/>
      <c r="B32" s="19"/>
      <c r="C32" s="12"/>
      <c r="D32" s="19"/>
      <c r="E32" s="48"/>
      <c r="F32" s="19" t="s">
        <v>572</v>
      </c>
      <c r="G32" s="19" t="s">
        <v>609</v>
      </c>
      <c r="H32" s="19" t="s">
        <v>620</v>
      </c>
      <c r="I32" s="19" t="s">
        <v>621</v>
      </c>
      <c r="J32" s="17" t="s">
        <v>617</v>
      </c>
      <c r="K32" s="19" t="s">
        <v>576</v>
      </c>
      <c r="L32" s="19" t="s">
        <v>577</v>
      </c>
      <c r="M32" s="19"/>
    </row>
    <row r="33" ht="82.9" customHeight="1" spans="1:13">
      <c r="A33" s="19"/>
      <c r="B33" s="19"/>
      <c r="C33" s="12"/>
      <c r="D33" s="19"/>
      <c r="E33" s="48"/>
      <c r="F33" s="19" t="s">
        <v>570</v>
      </c>
      <c r="G33" s="19" t="s">
        <v>609</v>
      </c>
      <c r="H33" s="19" t="s">
        <v>622</v>
      </c>
      <c r="I33" s="19" t="s">
        <v>619</v>
      </c>
      <c r="J33" s="19" t="s">
        <v>623</v>
      </c>
      <c r="K33" s="27" t="s">
        <v>564</v>
      </c>
      <c r="L33" s="27" t="s">
        <v>565</v>
      </c>
      <c r="M33" s="19"/>
    </row>
    <row r="34" ht="37.65" customHeight="1" spans="1:13">
      <c r="A34" s="19"/>
      <c r="B34" s="19"/>
      <c r="C34" s="12"/>
      <c r="D34" s="19"/>
      <c r="E34" s="48"/>
      <c r="F34" s="19" t="s">
        <v>560</v>
      </c>
      <c r="G34" s="19" t="s">
        <v>609</v>
      </c>
      <c r="H34" s="19" t="s">
        <v>624</v>
      </c>
      <c r="I34" s="19" t="s">
        <v>611</v>
      </c>
      <c r="J34" s="17" t="s">
        <v>617</v>
      </c>
      <c r="K34" s="19" t="s">
        <v>576</v>
      </c>
      <c r="L34" s="19" t="s">
        <v>577</v>
      </c>
      <c r="M34" s="19"/>
    </row>
    <row r="35" ht="37.65" customHeight="1" spans="1:13">
      <c r="A35" s="19"/>
      <c r="B35" s="19"/>
      <c r="C35" s="12"/>
      <c r="D35" s="19"/>
      <c r="E35" s="48"/>
      <c r="F35" s="19" t="s">
        <v>568</v>
      </c>
      <c r="G35" s="19" t="s">
        <v>609</v>
      </c>
      <c r="H35" s="19" t="s">
        <v>618</v>
      </c>
      <c r="I35" s="19" t="s">
        <v>625</v>
      </c>
      <c r="J35" s="19" t="s">
        <v>623</v>
      </c>
      <c r="K35" s="27" t="s">
        <v>564</v>
      </c>
      <c r="L35" s="27" t="s">
        <v>565</v>
      </c>
      <c r="M35" s="19"/>
    </row>
    <row r="36" ht="37.65" customHeight="1" spans="1:13">
      <c r="A36" s="19"/>
      <c r="B36" s="19"/>
      <c r="C36" s="12"/>
      <c r="D36" s="19"/>
      <c r="E36" s="48"/>
      <c r="F36" s="19" t="s">
        <v>554</v>
      </c>
      <c r="G36" s="19" t="s">
        <v>609</v>
      </c>
      <c r="H36" s="19" t="s">
        <v>624</v>
      </c>
      <c r="I36" s="19" t="s">
        <v>624</v>
      </c>
      <c r="J36" s="17" t="s">
        <v>617</v>
      </c>
      <c r="K36" s="19" t="s">
        <v>576</v>
      </c>
      <c r="L36" s="19" t="s">
        <v>577</v>
      </c>
      <c r="M36" s="19"/>
    </row>
    <row r="37" ht="24.85" customHeight="1" spans="1:13">
      <c r="A37" s="46" t="s">
        <v>626</v>
      </c>
      <c r="B37" s="46" t="s">
        <v>627</v>
      </c>
      <c r="C37" s="47">
        <v>90.72</v>
      </c>
      <c r="D37" s="48"/>
      <c r="E37" s="48"/>
      <c r="F37" s="48"/>
      <c r="G37" s="48"/>
      <c r="H37" s="48"/>
      <c r="I37" s="48"/>
      <c r="J37" s="48"/>
      <c r="K37" s="48"/>
      <c r="L37" s="48"/>
      <c r="M37" s="48"/>
    </row>
    <row r="38" customFormat="1" ht="20" customHeight="1" spans="1:13">
      <c r="A38" s="19" t="s">
        <v>158</v>
      </c>
      <c r="B38" s="19" t="s">
        <v>628</v>
      </c>
      <c r="C38" s="12">
        <v>20</v>
      </c>
      <c r="D38" s="19" t="s">
        <v>629</v>
      </c>
      <c r="E38" s="48" t="s">
        <v>553</v>
      </c>
      <c r="F38" s="19" t="s">
        <v>587</v>
      </c>
      <c r="G38" s="19" t="s">
        <v>630</v>
      </c>
      <c r="H38" s="49">
        <v>1</v>
      </c>
      <c r="I38" s="19" t="s">
        <v>631</v>
      </c>
      <c r="J38" s="17" t="s">
        <v>632</v>
      </c>
      <c r="K38" s="19" t="s">
        <v>633</v>
      </c>
      <c r="L38" s="17" t="s">
        <v>602</v>
      </c>
      <c r="M38" s="19"/>
    </row>
    <row r="39" customFormat="1" ht="20" customHeight="1" spans="1:13">
      <c r="A39" s="19"/>
      <c r="B39" s="19"/>
      <c r="C39" s="12"/>
      <c r="D39" s="19"/>
      <c r="E39" s="48"/>
      <c r="F39" s="19" t="s">
        <v>583</v>
      </c>
      <c r="G39" s="19" t="s">
        <v>634</v>
      </c>
      <c r="H39" s="49">
        <v>1</v>
      </c>
      <c r="I39" s="19" t="s">
        <v>634</v>
      </c>
      <c r="J39" s="17" t="s">
        <v>635</v>
      </c>
      <c r="K39" s="19" t="s">
        <v>633</v>
      </c>
      <c r="L39" s="17" t="s">
        <v>602</v>
      </c>
      <c r="M39" s="19"/>
    </row>
    <row r="40" customFormat="1" ht="18" customHeight="1" spans="1:13">
      <c r="A40" s="19"/>
      <c r="B40" s="19"/>
      <c r="C40" s="12"/>
      <c r="D40" s="19"/>
      <c r="E40" s="48"/>
      <c r="F40" s="19" t="s">
        <v>579</v>
      </c>
      <c r="G40" s="19" t="s">
        <v>636</v>
      </c>
      <c r="H40" s="49">
        <v>1</v>
      </c>
      <c r="I40" s="19" t="s">
        <v>636</v>
      </c>
      <c r="J40" s="17" t="s">
        <v>637</v>
      </c>
      <c r="K40" s="19" t="s">
        <v>633</v>
      </c>
      <c r="L40" s="17" t="s">
        <v>602</v>
      </c>
      <c r="M40" s="19"/>
    </row>
    <row r="41" customFormat="1" ht="20" customHeight="1" spans="1:13">
      <c r="A41" s="19"/>
      <c r="B41" s="19"/>
      <c r="C41" s="12"/>
      <c r="D41" s="19"/>
      <c r="E41" s="48"/>
      <c r="F41" s="19" t="s">
        <v>554</v>
      </c>
      <c r="G41" s="19" t="s">
        <v>556</v>
      </c>
      <c r="H41" s="49">
        <v>1</v>
      </c>
      <c r="I41" s="19" t="s">
        <v>634</v>
      </c>
      <c r="J41" s="17" t="s">
        <v>632</v>
      </c>
      <c r="K41" s="19" t="s">
        <v>633</v>
      </c>
      <c r="L41" s="17" t="s">
        <v>602</v>
      </c>
      <c r="M41" s="19"/>
    </row>
    <row r="42" customFormat="1" ht="20" customHeight="1" spans="1:13">
      <c r="A42" s="19"/>
      <c r="B42" s="19"/>
      <c r="C42" s="12"/>
      <c r="D42" s="19"/>
      <c r="E42" s="48" t="s">
        <v>578</v>
      </c>
      <c r="F42" s="19" t="s">
        <v>572</v>
      </c>
      <c r="G42" s="19" t="s">
        <v>638</v>
      </c>
      <c r="H42" s="49">
        <v>1</v>
      </c>
      <c r="I42" s="19" t="s">
        <v>638</v>
      </c>
      <c r="J42" s="17" t="s">
        <v>632</v>
      </c>
      <c r="K42" s="19" t="s">
        <v>633</v>
      </c>
      <c r="L42" s="17" t="s">
        <v>602</v>
      </c>
      <c r="M42" s="19"/>
    </row>
    <row r="43" customFormat="1" ht="20" customHeight="1" spans="1:13">
      <c r="A43" s="19"/>
      <c r="B43" s="19"/>
      <c r="C43" s="12"/>
      <c r="D43" s="19"/>
      <c r="E43" s="48"/>
      <c r="F43" s="19" t="s">
        <v>570</v>
      </c>
      <c r="G43" s="19" t="s">
        <v>639</v>
      </c>
      <c r="H43" s="49">
        <v>1</v>
      </c>
      <c r="I43" s="19" t="s">
        <v>640</v>
      </c>
      <c r="J43" s="17" t="s">
        <v>617</v>
      </c>
      <c r="K43" s="19" t="s">
        <v>633</v>
      </c>
      <c r="L43" s="17" t="s">
        <v>602</v>
      </c>
      <c r="M43" s="19"/>
    </row>
    <row r="44" customFormat="1" ht="20" customHeight="1" spans="1:13">
      <c r="A44" s="19"/>
      <c r="B44" s="19"/>
      <c r="C44" s="12"/>
      <c r="D44" s="19"/>
      <c r="E44" s="48"/>
      <c r="F44" s="19" t="s">
        <v>560</v>
      </c>
      <c r="G44" s="19" t="s">
        <v>641</v>
      </c>
      <c r="H44" s="49">
        <v>1</v>
      </c>
      <c r="I44" s="19" t="s">
        <v>641</v>
      </c>
      <c r="J44" s="17" t="s">
        <v>642</v>
      </c>
      <c r="K44" s="19" t="s">
        <v>633</v>
      </c>
      <c r="L44" s="17" t="s">
        <v>602</v>
      </c>
      <c r="M44" s="19"/>
    </row>
    <row r="45" customFormat="1" ht="20" customHeight="1" spans="1:13">
      <c r="A45" s="19"/>
      <c r="B45" s="19"/>
      <c r="C45" s="12"/>
      <c r="D45" s="19"/>
      <c r="E45" s="48"/>
      <c r="F45" s="19" t="s">
        <v>566</v>
      </c>
      <c r="G45" s="19" t="s">
        <v>643</v>
      </c>
      <c r="H45" s="50">
        <v>59</v>
      </c>
      <c r="I45" s="19" t="s">
        <v>643</v>
      </c>
      <c r="J45" s="17" t="s">
        <v>644</v>
      </c>
      <c r="K45" s="19" t="s">
        <v>564</v>
      </c>
      <c r="L45" s="19" t="s">
        <v>645</v>
      </c>
      <c r="M45" s="19"/>
    </row>
    <row r="46" customFormat="1" ht="20" customHeight="1" spans="1:13">
      <c r="A46" s="19"/>
      <c r="B46" s="19"/>
      <c r="C46" s="12"/>
      <c r="D46" s="19"/>
      <c r="E46" s="48"/>
      <c r="F46" s="19" t="s">
        <v>568</v>
      </c>
      <c r="G46" s="19" t="s">
        <v>646</v>
      </c>
      <c r="H46" s="49">
        <v>1</v>
      </c>
      <c r="I46" s="19" t="s">
        <v>646</v>
      </c>
      <c r="J46" s="17" t="s">
        <v>632</v>
      </c>
      <c r="K46" s="19" t="s">
        <v>633</v>
      </c>
      <c r="L46" s="17" t="s">
        <v>602</v>
      </c>
      <c r="M46" s="19"/>
    </row>
    <row r="47" customFormat="1" ht="20" customHeight="1" spans="1:13">
      <c r="A47" s="19"/>
      <c r="B47" s="19"/>
      <c r="C47" s="12"/>
      <c r="D47" s="19"/>
      <c r="E47" s="48" t="s">
        <v>591</v>
      </c>
      <c r="F47" s="19" t="s">
        <v>592</v>
      </c>
      <c r="G47" s="19" t="s">
        <v>647</v>
      </c>
      <c r="H47" s="51">
        <v>0.95</v>
      </c>
      <c r="I47" s="19" t="s">
        <v>647</v>
      </c>
      <c r="J47" s="17" t="s">
        <v>632</v>
      </c>
      <c r="K47" s="19" t="s">
        <v>576</v>
      </c>
      <c r="L47" s="17" t="s">
        <v>602</v>
      </c>
      <c r="M47" s="19"/>
    </row>
    <row r="48" customFormat="1" ht="20" customHeight="1" spans="1:13">
      <c r="A48" s="19" t="s">
        <v>158</v>
      </c>
      <c r="B48" s="19" t="s">
        <v>607</v>
      </c>
      <c r="C48" s="12">
        <v>44</v>
      </c>
      <c r="D48" s="19" t="s">
        <v>648</v>
      </c>
      <c r="E48" s="48" t="s">
        <v>591</v>
      </c>
      <c r="F48" s="19" t="s">
        <v>592</v>
      </c>
      <c r="G48" s="19" t="s">
        <v>647</v>
      </c>
      <c r="H48" s="51">
        <v>0.95</v>
      </c>
      <c r="I48" s="19" t="s">
        <v>647</v>
      </c>
      <c r="J48" s="17" t="s">
        <v>632</v>
      </c>
      <c r="K48" s="19" t="s">
        <v>576</v>
      </c>
      <c r="L48" s="17" t="s">
        <v>602</v>
      </c>
      <c r="M48" s="19"/>
    </row>
    <row r="49" customFormat="1" ht="20" customHeight="1" spans="1:13">
      <c r="A49" s="19"/>
      <c r="B49" s="19"/>
      <c r="C49" s="12"/>
      <c r="D49" s="19"/>
      <c r="E49" s="48" t="s">
        <v>578</v>
      </c>
      <c r="F49" s="19" t="s">
        <v>587</v>
      </c>
      <c r="G49" s="19" t="s">
        <v>630</v>
      </c>
      <c r="H49" s="49">
        <v>1</v>
      </c>
      <c r="I49" s="19" t="s">
        <v>631</v>
      </c>
      <c r="J49" s="17" t="s">
        <v>632</v>
      </c>
      <c r="K49" s="19" t="s">
        <v>633</v>
      </c>
      <c r="L49" s="17" t="s">
        <v>602</v>
      </c>
      <c r="M49" s="19"/>
    </row>
    <row r="50" customFormat="1" ht="20" customHeight="1" spans="1:13">
      <c r="A50" s="19"/>
      <c r="B50" s="19"/>
      <c r="C50" s="12"/>
      <c r="D50" s="19"/>
      <c r="E50" s="48"/>
      <c r="F50" s="19" t="s">
        <v>583</v>
      </c>
      <c r="G50" s="19" t="s">
        <v>634</v>
      </c>
      <c r="H50" s="49">
        <v>1</v>
      </c>
      <c r="I50" s="19" t="s">
        <v>634</v>
      </c>
      <c r="J50" s="17" t="s">
        <v>635</v>
      </c>
      <c r="K50" s="19" t="s">
        <v>633</v>
      </c>
      <c r="L50" s="17" t="s">
        <v>602</v>
      </c>
      <c r="M50" s="19"/>
    </row>
    <row r="51" customFormat="1" ht="20" customHeight="1" spans="1:13">
      <c r="A51" s="19"/>
      <c r="B51" s="19"/>
      <c r="C51" s="12"/>
      <c r="D51" s="19"/>
      <c r="E51" s="48"/>
      <c r="F51" s="19" t="s">
        <v>579</v>
      </c>
      <c r="G51" s="19" t="s">
        <v>636</v>
      </c>
      <c r="H51" s="49">
        <v>1</v>
      </c>
      <c r="I51" s="19" t="s">
        <v>636</v>
      </c>
      <c r="J51" s="17" t="s">
        <v>637</v>
      </c>
      <c r="K51" s="19" t="s">
        <v>633</v>
      </c>
      <c r="L51" s="17" t="s">
        <v>602</v>
      </c>
      <c r="M51" s="19"/>
    </row>
    <row r="52" customFormat="1" ht="20" customHeight="1" spans="1:13">
      <c r="A52" s="19"/>
      <c r="B52" s="19"/>
      <c r="C52" s="12"/>
      <c r="D52" s="19"/>
      <c r="E52" s="48" t="s">
        <v>553</v>
      </c>
      <c r="F52" s="19" t="s">
        <v>554</v>
      </c>
      <c r="G52" s="19" t="s">
        <v>556</v>
      </c>
      <c r="H52" s="49">
        <v>1</v>
      </c>
      <c r="I52" s="19" t="s">
        <v>634</v>
      </c>
      <c r="J52" s="17" t="s">
        <v>632</v>
      </c>
      <c r="K52" s="19" t="s">
        <v>633</v>
      </c>
      <c r="L52" s="17" t="s">
        <v>602</v>
      </c>
      <c r="M52" s="19"/>
    </row>
    <row r="53" customFormat="1" ht="20" customHeight="1" spans="1:13">
      <c r="A53" s="19"/>
      <c r="B53" s="19"/>
      <c r="C53" s="12"/>
      <c r="D53" s="19"/>
      <c r="E53" s="48"/>
      <c r="F53" s="19" t="s">
        <v>572</v>
      </c>
      <c r="G53" s="19" t="s">
        <v>638</v>
      </c>
      <c r="H53" s="49">
        <v>1</v>
      </c>
      <c r="I53" s="19" t="s">
        <v>638</v>
      </c>
      <c r="J53" s="17" t="s">
        <v>632</v>
      </c>
      <c r="K53" s="19" t="s">
        <v>633</v>
      </c>
      <c r="L53" s="17" t="s">
        <v>602</v>
      </c>
      <c r="M53" s="19"/>
    </row>
    <row r="54" customFormat="1" ht="20" customHeight="1" spans="1:13">
      <c r="A54" s="19"/>
      <c r="B54" s="19"/>
      <c r="C54" s="12"/>
      <c r="D54" s="19"/>
      <c r="E54" s="48"/>
      <c r="F54" s="19" t="s">
        <v>570</v>
      </c>
      <c r="G54" s="19" t="s">
        <v>639</v>
      </c>
      <c r="H54" s="49">
        <v>1</v>
      </c>
      <c r="I54" s="19" t="s">
        <v>640</v>
      </c>
      <c r="J54" s="17" t="s">
        <v>617</v>
      </c>
      <c r="K54" s="19" t="s">
        <v>633</v>
      </c>
      <c r="L54" s="17" t="s">
        <v>602</v>
      </c>
      <c r="M54" s="19"/>
    </row>
    <row r="55" customFormat="1" ht="20" customHeight="1" spans="1:13">
      <c r="A55" s="19"/>
      <c r="B55" s="19"/>
      <c r="C55" s="12"/>
      <c r="D55" s="19"/>
      <c r="E55" s="48"/>
      <c r="F55" s="19" t="s">
        <v>560</v>
      </c>
      <c r="G55" s="19" t="s">
        <v>641</v>
      </c>
      <c r="H55" s="49">
        <v>1</v>
      </c>
      <c r="I55" s="19" t="s">
        <v>641</v>
      </c>
      <c r="J55" s="17" t="s">
        <v>642</v>
      </c>
      <c r="K55" s="19" t="s">
        <v>633</v>
      </c>
      <c r="L55" s="17" t="s">
        <v>602</v>
      </c>
      <c r="M55" s="19"/>
    </row>
    <row r="56" customFormat="1" ht="20" customHeight="1" spans="1:13">
      <c r="A56" s="19"/>
      <c r="B56" s="19"/>
      <c r="C56" s="12"/>
      <c r="D56" s="19"/>
      <c r="E56" s="48"/>
      <c r="F56" s="19" t="s">
        <v>566</v>
      </c>
      <c r="G56" s="19" t="s">
        <v>643</v>
      </c>
      <c r="H56" s="50">
        <v>59</v>
      </c>
      <c r="I56" s="19" t="s">
        <v>643</v>
      </c>
      <c r="J56" s="17" t="s">
        <v>644</v>
      </c>
      <c r="K56" s="19" t="s">
        <v>564</v>
      </c>
      <c r="L56" s="19" t="s">
        <v>649</v>
      </c>
      <c r="M56" s="19"/>
    </row>
    <row r="57" customFormat="1" ht="20" customHeight="1" spans="1:13">
      <c r="A57" s="19"/>
      <c r="B57" s="19"/>
      <c r="C57" s="12"/>
      <c r="D57" s="19"/>
      <c r="E57" s="48"/>
      <c r="F57" s="19" t="s">
        <v>568</v>
      </c>
      <c r="G57" s="19" t="s">
        <v>646</v>
      </c>
      <c r="H57" s="49">
        <v>1</v>
      </c>
      <c r="I57" s="19" t="s">
        <v>646</v>
      </c>
      <c r="J57" s="17" t="s">
        <v>632</v>
      </c>
      <c r="K57" s="19" t="s">
        <v>633</v>
      </c>
      <c r="L57" s="17" t="s">
        <v>602</v>
      </c>
      <c r="M57" s="19"/>
    </row>
    <row r="58" s="42" customFormat="1" ht="20" customHeight="1" spans="1:13">
      <c r="A58" s="52" t="s">
        <v>158</v>
      </c>
      <c r="B58" s="52" t="s">
        <v>650</v>
      </c>
      <c r="C58" s="53">
        <v>1.72</v>
      </c>
      <c r="D58" s="52" t="s">
        <v>651</v>
      </c>
      <c r="E58" s="54" t="s">
        <v>578</v>
      </c>
      <c r="F58" s="52" t="s">
        <v>583</v>
      </c>
      <c r="G58" s="52" t="s">
        <v>652</v>
      </c>
      <c r="H58" s="52" t="s">
        <v>556</v>
      </c>
      <c r="I58" s="52" t="s">
        <v>653</v>
      </c>
      <c r="J58" s="52" t="s">
        <v>635</v>
      </c>
      <c r="K58" s="52"/>
      <c r="L58" s="52"/>
      <c r="M58" s="52"/>
    </row>
    <row r="59" s="42" customFormat="1" ht="20" customHeight="1" spans="1:13">
      <c r="A59" s="52"/>
      <c r="B59" s="52"/>
      <c r="C59" s="53"/>
      <c r="D59" s="52"/>
      <c r="E59" s="54"/>
      <c r="F59" s="52" t="s">
        <v>579</v>
      </c>
      <c r="G59" s="52" t="s">
        <v>654</v>
      </c>
      <c r="H59" s="52" t="s">
        <v>556</v>
      </c>
      <c r="I59" s="52" t="s">
        <v>653</v>
      </c>
      <c r="J59" s="52" t="s">
        <v>655</v>
      </c>
      <c r="K59" s="52"/>
      <c r="L59" s="52"/>
      <c r="M59" s="52"/>
    </row>
    <row r="60" s="42" customFormat="1" ht="20" customHeight="1" spans="1:13">
      <c r="A60" s="52"/>
      <c r="B60" s="52"/>
      <c r="C60" s="53"/>
      <c r="D60" s="52"/>
      <c r="E60" s="54"/>
      <c r="F60" s="52" t="s">
        <v>587</v>
      </c>
      <c r="G60" s="52" t="s">
        <v>656</v>
      </c>
      <c r="H60" s="52" t="s">
        <v>556</v>
      </c>
      <c r="I60" s="52" t="s">
        <v>653</v>
      </c>
      <c r="J60" s="52" t="s">
        <v>655</v>
      </c>
      <c r="K60" s="52"/>
      <c r="L60" s="52"/>
      <c r="M60" s="52"/>
    </row>
    <row r="61" s="42" customFormat="1" ht="20" customHeight="1" spans="1:13">
      <c r="A61" s="52"/>
      <c r="B61" s="52"/>
      <c r="C61" s="53"/>
      <c r="D61" s="52"/>
      <c r="E61" s="54" t="s">
        <v>553</v>
      </c>
      <c r="F61" s="52" t="s">
        <v>554</v>
      </c>
      <c r="G61" s="52" t="s">
        <v>657</v>
      </c>
      <c r="H61" s="52" t="s">
        <v>656</v>
      </c>
      <c r="I61" s="52" t="s">
        <v>658</v>
      </c>
      <c r="J61" s="52" t="s">
        <v>659</v>
      </c>
      <c r="K61" s="52"/>
      <c r="L61" s="52"/>
      <c r="M61" s="52"/>
    </row>
    <row r="62" s="42" customFormat="1" ht="20" customHeight="1" spans="1:13">
      <c r="A62" s="52"/>
      <c r="B62" s="52"/>
      <c r="C62" s="53"/>
      <c r="D62" s="52"/>
      <c r="E62" s="54"/>
      <c r="F62" s="52" t="s">
        <v>566</v>
      </c>
      <c r="G62" s="52" t="s">
        <v>643</v>
      </c>
      <c r="H62" s="52" t="s">
        <v>660</v>
      </c>
      <c r="I62" s="52" t="s">
        <v>651</v>
      </c>
      <c r="J62" s="52" t="s">
        <v>637</v>
      </c>
      <c r="K62" s="52"/>
      <c r="L62" s="52"/>
      <c r="M62" s="52"/>
    </row>
    <row r="63" s="42" customFormat="1" ht="20" customHeight="1" spans="1:13">
      <c r="A63" s="52"/>
      <c r="B63" s="52"/>
      <c r="C63" s="53"/>
      <c r="D63" s="52"/>
      <c r="E63" s="54"/>
      <c r="F63" s="52" t="s">
        <v>570</v>
      </c>
      <c r="G63" s="52" t="s">
        <v>660</v>
      </c>
      <c r="H63" s="52" t="s">
        <v>656</v>
      </c>
      <c r="I63" s="52" t="s">
        <v>658</v>
      </c>
      <c r="J63" s="52" t="s">
        <v>655</v>
      </c>
      <c r="K63" s="52"/>
      <c r="L63" s="52"/>
      <c r="M63" s="52"/>
    </row>
    <row r="64" s="42" customFormat="1" ht="20" customHeight="1" spans="1:13">
      <c r="A64" s="52"/>
      <c r="B64" s="52"/>
      <c r="C64" s="53"/>
      <c r="D64" s="52"/>
      <c r="E64" s="54"/>
      <c r="F64" s="52" t="s">
        <v>568</v>
      </c>
      <c r="G64" s="52" t="s">
        <v>660</v>
      </c>
      <c r="H64" s="52" t="s">
        <v>660</v>
      </c>
      <c r="I64" s="52" t="s">
        <v>658</v>
      </c>
      <c r="J64" s="52" t="s">
        <v>655</v>
      </c>
      <c r="K64" s="52"/>
      <c r="L64" s="52"/>
      <c r="M64" s="52"/>
    </row>
    <row r="65" s="42" customFormat="1" ht="20" customHeight="1" spans="1:13">
      <c r="A65" s="52"/>
      <c r="B65" s="52"/>
      <c r="C65" s="53"/>
      <c r="D65" s="52"/>
      <c r="E65" s="54"/>
      <c r="F65" s="52" t="s">
        <v>572</v>
      </c>
      <c r="G65" s="52" t="s">
        <v>656</v>
      </c>
      <c r="H65" s="52" t="s">
        <v>656</v>
      </c>
      <c r="I65" s="52" t="s">
        <v>658</v>
      </c>
      <c r="J65" s="52" t="s">
        <v>655</v>
      </c>
      <c r="K65" s="52"/>
      <c r="L65" s="52"/>
      <c r="M65" s="52"/>
    </row>
    <row r="66" s="42" customFormat="1" ht="20" customHeight="1" spans="1:13">
      <c r="A66" s="52"/>
      <c r="B66" s="52"/>
      <c r="C66" s="53"/>
      <c r="D66" s="52"/>
      <c r="E66" s="54" t="s">
        <v>591</v>
      </c>
      <c r="F66" s="52" t="s">
        <v>592</v>
      </c>
      <c r="G66" s="52" t="s">
        <v>661</v>
      </c>
      <c r="H66" s="52" t="s">
        <v>574</v>
      </c>
      <c r="I66" s="52" t="s">
        <v>662</v>
      </c>
      <c r="J66" s="52" t="s">
        <v>663</v>
      </c>
      <c r="K66" s="52"/>
      <c r="L66" s="52"/>
      <c r="M66" s="52"/>
    </row>
    <row r="67" customFormat="1" ht="20" customHeight="1" spans="1:13">
      <c r="A67" s="19" t="s">
        <v>158</v>
      </c>
      <c r="B67" s="19" t="s">
        <v>664</v>
      </c>
      <c r="C67" s="12">
        <v>25</v>
      </c>
      <c r="D67" s="19" t="s">
        <v>665</v>
      </c>
      <c r="E67" s="48" t="s">
        <v>553</v>
      </c>
      <c r="F67" s="19" t="s">
        <v>587</v>
      </c>
      <c r="G67" s="19" t="s">
        <v>630</v>
      </c>
      <c r="H67" s="49">
        <v>1</v>
      </c>
      <c r="I67" s="19" t="s">
        <v>631</v>
      </c>
      <c r="J67" s="17" t="s">
        <v>632</v>
      </c>
      <c r="K67" s="19" t="s">
        <v>633</v>
      </c>
      <c r="L67" s="17" t="s">
        <v>602</v>
      </c>
      <c r="M67" s="19"/>
    </row>
    <row r="68" customFormat="1" ht="20" customHeight="1" spans="1:13">
      <c r="A68" s="19"/>
      <c r="B68" s="19"/>
      <c r="C68" s="12"/>
      <c r="D68" s="19"/>
      <c r="E68" s="48"/>
      <c r="F68" s="19" t="s">
        <v>583</v>
      </c>
      <c r="G68" s="19" t="s">
        <v>634</v>
      </c>
      <c r="H68" s="49">
        <v>1</v>
      </c>
      <c r="I68" s="19" t="s">
        <v>634</v>
      </c>
      <c r="J68" s="17" t="s">
        <v>635</v>
      </c>
      <c r="K68" s="19" t="s">
        <v>633</v>
      </c>
      <c r="L68" s="17" t="s">
        <v>602</v>
      </c>
      <c r="M68" s="19"/>
    </row>
    <row r="69" customFormat="1" ht="20" customHeight="1" spans="1:13">
      <c r="A69" s="19"/>
      <c r="B69" s="19"/>
      <c r="C69" s="12"/>
      <c r="D69" s="19"/>
      <c r="E69" s="48"/>
      <c r="F69" s="19" t="s">
        <v>579</v>
      </c>
      <c r="G69" s="19" t="s">
        <v>636</v>
      </c>
      <c r="H69" s="49">
        <v>1</v>
      </c>
      <c r="I69" s="19" t="s">
        <v>636</v>
      </c>
      <c r="J69" s="17" t="s">
        <v>637</v>
      </c>
      <c r="K69" s="19" t="s">
        <v>633</v>
      </c>
      <c r="L69" s="17" t="s">
        <v>602</v>
      </c>
      <c r="M69" s="19"/>
    </row>
    <row r="70" customFormat="1" ht="20" customHeight="1" spans="1:13">
      <c r="A70" s="19"/>
      <c r="B70" s="19"/>
      <c r="C70" s="12"/>
      <c r="D70" s="19"/>
      <c r="E70" s="48"/>
      <c r="F70" s="19" t="s">
        <v>554</v>
      </c>
      <c r="G70" s="19" t="s">
        <v>556</v>
      </c>
      <c r="H70" s="49">
        <v>1</v>
      </c>
      <c r="I70" s="19" t="s">
        <v>634</v>
      </c>
      <c r="J70" s="17" t="s">
        <v>632</v>
      </c>
      <c r="K70" s="19" t="s">
        <v>633</v>
      </c>
      <c r="L70" s="17" t="s">
        <v>602</v>
      </c>
      <c r="M70" s="19"/>
    </row>
    <row r="71" customFormat="1" ht="20" customHeight="1" spans="1:13">
      <c r="A71" s="19"/>
      <c r="B71" s="19"/>
      <c r="C71" s="12"/>
      <c r="D71" s="19"/>
      <c r="E71" s="48"/>
      <c r="F71" s="19" t="s">
        <v>572</v>
      </c>
      <c r="G71" s="19" t="s">
        <v>638</v>
      </c>
      <c r="H71" s="49">
        <v>1</v>
      </c>
      <c r="I71" s="19" t="s">
        <v>638</v>
      </c>
      <c r="J71" s="17" t="s">
        <v>632</v>
      </c>
      <c r="K71" s="19" t="s">
        <v>633</v>
      </c>
      <c r="L71" s="17" t="s">
        <v>602</v>
      </c>
      <c r="M71" s="19"/>
    </row>
    <row r="72" customFormat="1" ht="20" customHeight="1" spans="1:13">
      <c r="A72" s="19"/>
      <c r="B72" s="19"/>
      <c r="C72" s="12"/>
      <c r="D72" s="19"/>
      <c r="E72" s="48"/>
      <c r="F72" s="19" t="s">
        <v>570</v>
      </c>
      <c r="G72" s="19" t="s">
        <v>639</v>
      </c>
      <c r="H72" s="49">
        <v>1</v>
      </c>
      <c r="I72" s="19" t="s">
        <v>640</v>
      </c>
      <c r="J72" s="17" t="s">
        <v>617</v>
      </c>
      <c r="K72" s="19" t="s">
        <v>633</v>
      </c>
      <c r="L72" s="17" t="s">
        <v>602</v>
      </c>
      <c r="M72" s="19"/>
    </row>
    <row r="73" customFormat="1" ht="20" customHeight="1" spans="1:13">
      <c r="A73" s="19"/>
      <c r="B73" s="19"/>
      <c r="C73" s="12"/>
      <c r="D73" s="19"/>
      <c r="E73" s="48" t="s">
        <v>578</v>
      </c>
      <c r="F73" s="19" t="s">
        <v>560</v>
      </c>
      <c r="G73" s="19" t="s">
        <v>641</v>
      </c>
      <c r="H73" s="49">
        <v>1</v>
      </c>
      <c r="I73" s="19" t="s">
        <v>641</v>
      </c>
      <c r="J73" s="17" t="s">
        <v>642</v>
      </c>
      <c r="K73" s="19" t="s">
        <v>633</v>
      </c>
      <c r="L73" s="17" t="s">
        <v>602</v>
      </c>
      <c r="M73" s="19"/>
    </row>
    <row r="74" customFormat="1" ht="20" customHeight="1" spans="1:13">
      <c r="A74" s="19"/>
      <c r="B74" s="19"/>
      <c r="C74" s="12"/>
      <c r="D74" s="19"/>
      <c r="E74" s="48"/>
      <c r="F74" s="19" t="s">
        <v>566</v>
      </c>
      <c r="G74" s="19" t="s">
        <v>643</v>
      </c>
      <c r="H74" s="50">
        <v>59</v>
      </c>
      <c r="I74" s="19" t="s">
        <v>643</v>
      </c>
      <c r="J74" s="17" t="s">
        <v>644</v>
      </c>
      <c r="K74" s="19" t="s">
        <v>564</v>
      </c>
      <c r="L74" s="19" t="s">
        <v>645</v>
      </c>
      <c r="M74" s="19"/>
    </row>
    <row r="75" customFormat="1" ht="20" customHeight="1" spans="1:13">
      <c r="A75" s="19"/>
      <c r="B75" s="19"/>
      <c r="C75" s="12"/>
      <c r="D75" s="19"/>
      <c r="E75" s="48"/>
      <c r="F75" s="19" t="s">
        <v>568</v>
      </c>
      <c r="G75" s="19" t="s">
        <v>646</v>
      </c>
      <c r="H75" s="49">
        <v>1</v>
      </c>
      <c r="I75" s="19" t="s">
        <v>646</v>
      </c>
      <c r="J75" s="17" t="s">
        <v>632</v>
      </c>
      <c r="K75" s="19" t="s">
        <v>633</v>
      </c>
      <c r="L75" s="17" t="s">
        <v>602</v>
      </c>
      <c r="M75" s="19"/>
    </row>
    <row r="76" customFormat="1" ht="20" customHeight="1" spans="1:13">
      <c r="A76" s="19"/>
      <c r="B76" s="19"/>
      <c r="C76" s="12"/>
      <c r="D76" s="19"/>
      <c r="E76" s="48" t="s">
        <v>591</v>
      </c>
      <c r="F76" s="19" t="s">
        <v>592</v>
      </c>
      <c r="G76" s="19" t="s">
        <v>647</v>
      </c>
      <c r="H76" s="51">
        <v>0.95</v>
      </c>
      <c r="I76" s="19" t="s">
        <v>647</v>
      </c>
      <c r="J76" s="17" t="s">
        <v>632</v>
      </c>
      <c r="K76" s="19" t="s">
        <v>576</v>
      </c>
      <c r="L76" s="17" t="s">
        <v>602</v>
      </c>
      <c r="M76" s="19"/>
    </row>
    <row r="77" customFormat="1" ht="24.85" customHeight="1" spans="1:13">
      <c r="A77" s="46" t="s">
        <v>666</v>
      </c>
      <c r="B77" s="46" t="s">
        <v>667</v>
      </c>
      <c r="C77" s="47">
        <v>230</v>
      </c>
      <c r="D77" s="48"/>
      <c r="E77" s="48"/>
      <c r="F77" s="48"/>
      <c r="G77" s="48"/>
      <c r="H77" s="48"/>
      <c r="I77" s="48"/>
      <c r="J77" s="48"/>
      <c r="K77" s="48"/>
      <c r="L77" s="48"/>
      <c r="M77" s="48"/>
    </row>
    <row r="78" customFormat="1" ht="37.65" customHeight="1" spans="1:13">
      <c r="A78" s="19" t="s">
        <v>160</v>
      </c>
      <c r="B78" s="19" t="s">
        <v>668</v>
      </c>
      <c r="C78" s="12">
        <v>200</v>
      </c>
      <c r="D78" s="19" t="s">
        <v>669</v>
      </c>
      <c r="E78" s="48" t="s">
        <v>553</v>
      </c>
      <c r="F78" s="19" t="s">
        <v>566</v>
      </c>
      <c r="G78" s="19" t="s">
        <v>609</v>
      </c>
      <c r="H78" s="19" t="s">
        <v>670</v>
      </c>
      <c r="I78" s="19" t="s">
        <v>671</v>
      </c>
      <c r="J78" s="17" t="s">
        <v>672</v>
      </c>
      <c r="K78" s="17" t="s">
        <v>576</v>
      </c>
      <c r="L78" s="17" t="s">
        <v>565</v>
      </c>
      <c r="M78" s="19"/>
    </row>
    <row r="79" customFormat="1" ht="37.65" customHeight="1" spans="1:13">
      <c r="A79" s="19"/>
      <c r="B79" s="19"/>
      <c r="C79" s="12"/>
      <c r="D79" s="19"/>
      <c r="E79" s="48"/>
      <c r="F79" s="19" t="s">
        <v>568</v>
      </c>
      <c r="G79" s="19" t="s">
        <v>609</v>
      </c>
      <c r="H79" s="19" t="s">
        <v>670</v>
      </c>
      <c r="I79" s="51" t="s">
        <v>673</v>
      </c>
      <c r="J79" s="17" t="s">
        <v>674</v>
      </c>
      <c r="K79" s="17" t="s">
        <v>576</v>
      </c>
      <c r="L79" s="56" t="s">
        <v>577</v>
      </c>
      <c r="M79" s="19"/>
    </row>
    <row r="80" customFormat="1" ht="37.65" customHeight="1" spans="1:13">
      <c r="A80" s="19"/>
      <c r="B80" s="19"/>
      <c r="C80" s="12"/>
      <c r="D80" s="19"/>
      <c r="E80" s="48"/>
      <c r="F80" s="19" t="s">
        <v>554</v>
      </c>
      <c r="G80" s="19" t="s">
        <v>609</v>
      </c>
      <c r="H80" s="19" t="s">
        <v>656</v>
      </c>
      <c r="I80" s="17" t="s">
        <v>675</v>
      </c>
      <c r="J80" s="17" t="s">
        <v>676</v>
      </c>
      <c r="K80" s="17" t="s">
        <v>677</v>
      </c>
      <c r="L80" s="17" t="s">
        <v>577</v>
      </c>
      <c r="M80" s="19"/>
    </row>
    <row r="81" customFormat="1" ht="37.65" customHeight="1" spans="1:13">
      <c r="A81" s="19"/>
      <c r="B81" s="19"/>
      <c r="C81" s="12"/>
      <c r="D81" s="19"/>
      <c r="E81" s="48"/>
      <c r="F81" s="19" t="s">
        <v>572</v>
      </c>
      <c r="G81" s="19" t="s">
        <v>609</v>
      </c>
      <c r="H81" s="19" t="s">
        <v>574</v>
      </c>
      <c r="I81" s="17" t="s">
        <v>678</v>
      </c>
      <c r="J81" s="17" t="s">
        <v>679</v>
      </c>
      <c r="K81" s="17" t="s">
        <v>576</v>
      </c>
      <c r="L81" s="17" t="s">
        <v>577</v>
      </c>
      <c r="M81" s="19"/>
    </row>
    <row r="82" customFormat="1" ht="37.65" customHeight="1" spans="1:13">
      <c r="A82" s="19"/>
      <c r="B82" s="19"/>
      <c r="C82" s="12"/>
      <c r="D82" s="19"/>
      <c r="E82" s="48"/>
      <c r="F82" s="19" t="s">
        <v>570</v>
      </c>
      <c r="G82" s="19" t="s">
        <v>609</v>
      </c>
      <c r="H82" s="19" t="s">
        <v>680</v>
      </c>
      <c r="I82" s="17" t="s">
        <v>681</v>
      </c>
      <c r="J82" s="17" t="s">
        <v>682</v>
      </c>
      <c r="K82" s="17" t="s">
        <v>683</v>
      </c>
      <c r="L82" s="56" t="s">
        <v>559</v>
      </c>
      <c r="M82" s="19"/>
    </row>
    <row r="83" customFormat="1" ht="37.65" customHeight="1" spans="1:13">
      <c r="A83" s="19"/>
      <c r="B83" s="19"/>
      <c r="C83" s="12"/>
      <c r="D83" s="19"/>
      <c r="E83" s="48"/>
      <c r="F83" s="19" t="s">
        <v>560</v>
      </c>
      <c r="G83" s="19" t="s">
        <v>609</v>
      </c>
      <c r="H83" s="19" t="s">
        <v>670</v>
      </c>
      <c r="I83" s="17" t="s">
        <v>684</v>
      </c>
      <c r="J83" s="17" t="s">
        <v>685</v>
      </c>
      <c r="K83" s="17" t="s">
        <v>576</v>
      </c>
      <c r="L83" s="56" t="s">
        <v>577</v>
      </c>
      <c r="M83" s="57"/>
    </row>
    <row r="84" customFormat="1" ht="37.65" customHeight="1" spans="1:13">
      <c r="A84" s="19"/>
      <c r="B84" s="19"/>
      <c r="C84" s="12"/>
      <c r="D84" s="19"/>
      <c r="E84" s="48" t="s">
        <v>591</v>
      </c>
      <c r="F84" s="19" t="s">
        <v>592</v>
      </c>
      <c r="G84" s="19" t="s">
        <v>609</v>
      </c>
      <c r="H84" s="19" t="s">
        <v>574</v>
      </c>
      <c r="I84" s="17" t="s">
        <v>686</v>
      </c>
      <c r="J84" s="17" t="s">
        <v>687</v>
      </c>
      <c r="K84" s="17" t="s">
        <v>576</v>
      </c>
      <c r="L84" s="17" t="s">
        <v>577</v>
      </c>
      <c r="M84" s="19"/>
    </row>
    <row r="85" customFormat="1" ht="37.65" customHeight="1" spans="1:13">
      <c r="A85" s="19"/>
      <c r="B85" s="19"/>
      <c r="C85" s="12"/>
      <c r="D85" s="19"/>
      <c r="E85" s="48" t="s">
        <v>578</v>
      </c>
      <c r="F85" s="19" t="s">
        <v>587</v>
      </c>
      <c r="G85" s="19" t="s">
        <v>609</v>
      </c>
      <c r="H85" s="19" t="s">
        <v>688</v>
      </c>
      <c r="I85" s="17" t="s">
        <v>689</v>
      </c>
      <c r="J85" s="17" t="s">
        <v>690</v>
      </c>
      <c r="K85" s="17"/>
      <c r="L85" s="17" t="s">
        <v>602</v>
      </c>
      <c r="M85" s="19"/>
    </row>
    <row r="86" customFormat="1" ht="37.65" customHeight="1" spans="1:13">
      <c r="A86" s="19"/>
      <c r="B86" s="19"/>
      <c r="C86" s="12"/>
      <c r="D86" s="19"/>
      <c r="E86" s="48"/>
      <c r="F86" s="19" t="s">
        <v>583</v>
      </c>
      <c r="G86" s="19" t="s">
        <v>609</v>
      </c>
      <c r="H86" s="19" t="s">
        <v>691</v>
      </c>
      <c r="I86" s="17" t="s">
        <v>692</v>
      </c>
      <c r="J86" s="17" t="s">
        <v>693</v>
      </c>
      <c r="K86" s="17"/>
      <c r="L86" s="17" t="s">
        <v>602</v>
      </c>
      <c r="M86" s="19"/>
    </row>
    <row r="87" customFormat="1" ht="37.65" customHeight="1" spans="1:13">
      <c r="A87" s="19"/>
      <c r="B87" s="19"/>
      <c r="C87" s="12"/>
      <c r="D87" s="19"/>
      <c r="E87" s="48"/>
      <c r="F87" s="19" t="s">
        <v>579</v>
      </c>
      <c r="G87" s="19" t="s">
        <v>609</v>
      </c>
      <c r="H87" s="19" t="s">
        <v>694</v>
      </c>
      <c r="I87" s="17" t="s">
        <v>695</v>
      </c>
      <c r="J87" s="17" t="s">
        <v>690</v>
      </c>
      <c r="K87" s="17"/>
      <c r="L87" s="17" t="s">
        <v>565</v>
      </c>
      <c r="M87" s="19"/>
    </row>
    <row r="88" customFormat="1" ht="37.65" customHeight="1" spans="1:13">
      <c r="A88" s="19" t="s">
        <v>160</v>
      </c>
      <c r="B88" s="19" t="s">
        <v>696</v>
      </c>
      <c r="C88" s="12">
        <v>30</v>
      </c>
      <c r="D88" s="19" t="s">
        <v>697</v>
      </c>
      <c r="E88" s="48" t="s">
        <v>553</v>
      </c>
      <c r="F88" s="19" t="s">
        <v>570</v>
      </c>
      <c r="G88" s="19" t="s">
        <v>609</v>
      </c>
      <c r="H88" s="19" t="s">
        <v>656</v>
      </c>
      <c r="I88" s="17" t="s">
        <v>681</v>
      </c>
      <c r="J88" s="17" t="s">
        <v>672</v>
      </c>
      <c r="K88" s="17" t="s">
        <v>576</v>
      </c>
      <c r="L88" s="17" t="s">
        <v>565</v>
      </c>
      <c r="M88" s="19"/>
    </row>
    <row r="89" customFormat="1" ht="37.65" customHeight="1" spans="1:13">
      <c r="A89" s="19"/>
      <c r="B89" s="19"/>
      <c r="C89" s="12"/>
      <c r="D89" s="19"/>
      <c r="E89" s="48"/>
      <c r="F89" s="19" t="s">
        <v>560</v>
      </c>
      <c r="G89" s="19" t="s">
        <v>609</v>
      </c>
      <c r="H89" s="19" t="s">
        <v>698</v>
      </c>
      <c r="I89" s="19" t="s">
        <v>699</v>
      </c>
      <c r="J89" s="17" t="s">
        <v>674</v>
      </c>
      <c r="K89" s="17" t="s">
        <v>576</v>
      </c>
      <c r="L89" s="56" t="s">
        <v>577</v>
      </c>
      <c r="M89" s="19"/>
    </row>
    <row r="90" customFormat="1" ht="37.65" customHeight="1" spans="1:13">
      <c r="A90" s="19"/>
      <c r="B90" s="19"/>
      <c r="C90" s="12"/>
      <c r="D90" s="19"/>
      <c r="E90" s="48"/>
      <c r="F90" s="19" t="s">
        <v>568</v>
      </c>
      <c r="G90" s="19" t="s">
        <v>609</v>
      </c>
      <c r="H90" s="19" t="s">
        <v>698</v>
      </c>
      <c r="I90" s="19" t="s">
        <v>700</v>
      </c>
      <c r="J90" s="17" t="s">
        <v>676</v>
      </c>
      <c r="K90" s="17" t="s">
        <v>677</v>
      </c>
      <c r="L90" s="17" t="s">
        <v>577</v>
      </c>
      <c r="M90" s="19"/>
    </row>
    <row r="91" customFormat="1" ht="37.65" customHeight="1" spans="1:13">
      <c r="A91" s="19"/>
      <c r="B91" s="19"/>
      <c r="C91" s="12"/>
      <c r="D91" s="19"/>
      <c r="E91" s="48"/>
      <c r="F91" s="19" t="s">
        <v>554</v>
      </c>
      <c r="G91" s="19" t="s">
        <v>609</v>
      </c>
      <c r="H91" s="19" t="s">
        <v>701</v>
      </c>
      <c r="I91" s="19" t="s">
        <v>702</v>
      </c>
      <c r="J91" s="17" t="s">
        <v>679</v>
      </c>
      <c r="K91" s="17" t="s">
        <v>576</v>
      </c>
      <c r="L91" s="17" t="s">
        <v>577</v>
      </c>
      <c r="M91" s="19"/>
    </row>
    <row r="92" customFormat="1" ht="37.65" customHeight="1" spans="1:13">
      <c r="A92" s="19"/>
      <c r="B92" s="19"/>
      <c r="C92" s="12"/>
      <c r="D92" s="19"/>
      <c r="E92" s="48"/>
      <c r="F92" s="19" t="s">
        <v>572</v>
      </c>
      <c r="G92" s="19" t="s">
        <v>609</v>
      </c>
      <c r="H92" s="19" t="s">
        <v>656</v>
      </c>
      <c r="I92" s="19" t="s">
        <v>703</v>
      </c>
      <c r="J92" s="17" t="s">
        <v>682</v>
      </c>
      <c r="K92" s="17" t="s">
        <v>683</v>
      </c>
      <c r="L92" s="56" t="s">
        <v>559</v>
      </c>
      <c r="M92" s="19"/>
    </row>
    <row r="93" customFormat="1" ht="37.65" customHeight="1" spans="1:13">
      <c r="A93" s="19"/>
      <c r="B93" s="19"/>
      <c r="C93" s="12"/>
      <c r="D93" s="19"/>
      <c r="E93" s="48"/>
      <c r="F93" s="19" t="s">
        <v>566</v>
      </c>
      <c r="G93" s="19" t="s">
        <v>609</v>
      </c>
      <c r="H93" s="19" t="s">
        <v>698</v>
      </c>
      <c r="I93" s="19" t="s">
        <v>704</v>
      </c>
      <c r="J93" s="17" t="s">
        <v>685</v>
      </c>
      <c r="K93" s="17" t="s">
        <v>576</v>
      </c>
      <c r="L93" s="56" t="s">
        <v>577</v>
      </c>
      <c r="M93" s="19"/>
    </row>
    <row r="94" customFormat="1" ht="37.65" customHeight="1" spans="1:13">
      <c r="A94" s="19"/>
      <c r="B94" s="19"/>
      <c r="C94" s="12"/>
      <c r="D94" s="19"/>
      <c r="E94" s="48" t="s">
        <v>591</v>
      </c>
      <c r="F94" s="19" t="s">
        <v>592</v>
      </c>
      <c r="G94" s="19" t="s">
        <v>609</v>
      </c>
      <c r="H94" s="19" t="s">
        <v>574</v>
      </c>
      <c r="I94" s="19" t="s">
        <v>705</v>
      </c>
      <c r="J94" s="17" t="s">
        <v>687</v>
      </c>
      <c r="K94" s="17" t="s">
        <v>576</v>
      </c>
      <c r="L94" s="17" t="s">
        <v>577</v>
      </c>
      <c r="M94" s="19"/>
    </row>
    <row r="95" customFormat="1" ht="37.65" customHeight="1" spans="1:13">
      <c r="A95" s="19"/>
      <c r="B95" s="19"/>
      <c r="C95" s="12"/>
      <c r="D95" s="19"/>
      <c r="E95" s="48" t="s">
        <v>578</v>
      </c>
      <c r="F95" s="19" t="s">
        <v>587</v>
      </c>
      <c r="G95" s="19" t="s">
        <v>609</v>
      </c>
      <c r="H95" s="19" t="s">
        <v>556</v>
      </c>
      <c r="I95" s="19" t="s">
        <v>699</v>
      </c>
      <c r="J95" s="17" t="s">
        <v>690</v>
      </c>
      <c r="K95" s="17"/>
      <c r="L95" s="17" t="s">
        <v>602</v>
      </c>
      <c r="M95" s="19"/>
    </row>
    <row r="96" customFormat="1" ht="37.65" customHeight="1" spans="1:13">
      <c r="A96" s="19"/>
      <c r="B96" s="19"/>
      <c r="C96" s="12"/>
      <c r="D96" s="19"/>
      <c r="E96" s="48"/>
      <c r="F96" s="19" t="s">
        <v>583</v>
      </c>
      <c r="G96" s="19" t="s">
        <v>609</v>
      </c>
      <c r="H96" s="19" t="s">
        <v>556</v>
      </c>
      <c r="I96" s="19" t="s">
        <v>706</v>
      </c>
      <c r="J96" s="17" t="s">
        <v>693</v>
      </c>
      <c r="K96" s="17"/>
      <c r="L96" s="17" t="s">
        <v>602</v>
      </c>
      <c r="M96" s="19"/>
    </row>
    <row r="97" customFormat="1" ht="37.65" customHeight="1" spans="1:13">
      <c r="A97" s="19"/>
      <c r="B97" s="19"/>
      <c r="C97" s="12"/>
      <c r="D97" s="19"/>
      <c r="E97" s="48"/>
      <c r="F97" s="19" t="s">
        <v>579</v>
      </c>
      <c r="G97" s="19" t="s">
        <v>609</v>
      </c>
      <c r="H97" s="19" t="s">
        <v>556</v>
      </c>
      <c r="I97" s="19" t="s">
        <v>707</v>
      </c>
      <c r="J97" s="17" t="s">
        <v>690</v>
      </c>
      <c r="K97" s="17"/>
      <c r="L97" s="17" t="s">
        <v>565</v>
      </c>
      <c r="M97" s="19"/>
    </row>
    <row r="98" ht="37.65" customHeight="1" spans="1:13">
      <c r="A98" s="19" t="s">
        <v>162</v>
      </c>
      <c r="B98" s="19" t="s">
        <v>708</v>
      </c>
      <c r="C98" s="12">
        <v>28</v>
      </c>
      <c r="D98" s="19" t="s">
        <v>709</v>
      </c>
      <c r="E98" s="48" t="s">
        <v>553</v>
      </c>
      <c r="F98" s="19" t="s">
        <v>570</v>
      </c>
      <c r="G98" s="19" t="s">
        <v>609</v>
      </c>
      <c r="H98" s="19" t="s">
        <v>710</v>
      </c>
      <c r="I98" s="19" t="s">
        <v>711</v>
      </c>
      <c r="J98" s="19" t="s">
        <v>712</v>
      </c>
      <c r="K98" s="19"/>
      <c r="L98" s="19"/>
      <c r="M98" s="19"/>
    </row>
    <row r="99" ht="37.65" customHeight="1" spans="1:13">
      <c r="A99" s="19"/>
      <c r="B99" s="19"/>
      <c r="C99" s="12"/>
      <c r="D99" s="19"/>
      <c r="E99" s="48"/>
      <c r="F99" s="19" t="s">
        <v>560</v>
      </c>
      <c r="G99" s="19" t="s">
        <v>609</v>
      </c>
      <c r="H99" s="19" t="s">
        <v>713</v>
      </c>
      <c r="I99" s="19" t="s">
        <v>714</v>
      </c>
      <c r="J99" s="19" t="s">
        <v>712</v>
      </c>
      <c r="K99" s="19"/>
      <c r="L99" s="19"/>
      <c r="M99" s="19"/>
    </row>
    <row r="100" ht="37.65" customHeight="1" spans="1:13">
      <c r="A100" s="19"/>
      <c r="B100" s="19"/>
      <c r="C100" s="12"/>
      <c r="D100" s="19"/>
      <c r="E100" s="48"/>
      <c r="F100" s="19" t="s">
        <v>554</v>
      </c>
      <c r="G100" s="19" t="s">
        <v>609</v>
      </c>
      <c r="H100" s="19" t="s">
        <v>556</v>
      </c>
      <c r="I100" s="19" t="s">
        <v>711</v>
      </c>
      <c r="J100" s="19" t="s">
        <v>712</v>
      </c>
      <c r="K100" s="19"/>
      <c r="L100" s="19"/>
      <c r="M100" s="19"/>
    </row>
    <row r="101" ht="37.65" customHeight="1" spans="1:13">
      <c r="A101" s="19"/>
      <c r="B101" s="19"/>
      <c r="C101" s="12"/>
      <c r="D101" s="19"/>
      <c r="E101" s="48"/>
      <c r="F101" s="19" t="s">
        <v>572</v>
      </c>
      <c r="G101" s="19" t="s">
        <v>609</v>
      </c>
      <c r="H101" s="19" t="s">
        <v>715</v>
      </c>
      <c r="I101" s="19" t="s">
        <v>716</v>
      </c>
      <c r="J101" s="19" t="s">
        <v>712</v>
      </c>
      <c r="K101" s="19"/>
      <c r="L101" s="19"/>
      <c r="M101" s="19"/>
    </row>
    <row r="102" ht="37.65" customHeight="1" spans="1:13">
      <c r="A102" s="19"/>
      <c r="B102" s="19"/>
      <c r="C102" s="12"/>
      <c r="D102" s="19"/>
      <c r="E102" s="48"/>
      <c r="F102" s="19" t="s">
        <v>566</v>
      </c>
      <c r="G102" s="19" t="s">
        <v>609</v>
      </c>
      <c r="H102" s="19" t="s">
        <v>713</v>
      </c>
      <c r="I102" s="19" t="s">
        <v>711</v>
      </c>
      <c r="J102" s="19" t="s">
        <v>712</v>
      </c>
      <c r="K102" s="19"/>
      <c r="L102" s="19"/>
      <c r="M102" s="19"/>
    </row>
    <row r="103" ht="37.65" customHeight="1" spans="1:13">
      <c r="A103" s="19"/>
      <c r="B103" s="19"/>
      <c r="C103" s="12"/>
      <c r="D103" s="19"/>
      <c r="E103" s="48"/>
      <c r="F103" s="19" t="s">
        <v>568</v>
      </c>
      <c r="G103" s="19" t="s">
        <v>609</v>
      </c>
      <c r="H103" s="19" t="s">
        <v>713</v>
      </c>
      <c r="I103" s="19" t="s">
        <v>717</v>
      </c>
      <c r="J103" s="19" t="s">
        <v>712</v>
      </c>
      <c r="K103" s="19"/>
      <c r="L103" s="19"/>
      <c r="M103" s="19"/>
    </row>
    <row r="104" ht="37.65" customHeight="1" spans="1:13">
      <c r="A104" s="19"/>
      <c r="B104" s="19"/>
      <c r="C104" s="12"/>
      <c r="D104" s="19"/>
      <c r="E104" s="48" t="s">
        <v>591</v>
      </c>
      <c r="F104" s="19" t="s">
        <v>592</v>
      </c>
      <c r="G104" s="19" t="s">
        <v>609</v>
      </c>
      <c r="H104" s="19" t="s">
        <v>662</v>
      </c>
      <c r="I104" s="19" t="s">
        <v>574</v>
      </c>
      <c r="J104" s="19" t="s">
        <v>712</v>
      </c>
      <c r="K104" s="19"/>
      <c r="L104" s="19"/>
      <c r="M104" s="19"/>
    </row>
    <row r="105" ht="37.65" customHeight="1" spans="1:13">
      <c r="A105" s="19"/>
      <c r="B105" s="19"/>
      <c r="C105" s="12"/>
      <c r="D105" s="19"/>
      <c r="E105" s="48" t="s">
        <v>578</v>
      </c>
      <c r="F105" s="19" t="s">
        <v>587</v>
      </c>
      <c r="G105" s="19" t="s">
        <v>609</v>
      </c>
      <c r="H105" s="19" t="s">
        <v>556</v>
      </c>
      <c r="I105" s="19" t="s">
        <v>718</v>
      </c>
      <c r="J105" s="19" t="s">
        <v>712</v>
      </c>
      <c r="K105" s="19"/>
      <c r="L105" s="19"/>
      <c r="M105" s="19"/>
    </row>
    <row r="106" ht="37.65" customHeight="1" spans="1:13">
      <c r="A106" s="19"/>
      <c r="B106" s="19"/>
      <c r="C106" s="12"/>
      <c r="D106" s="19"/>
      <c r="E106" s="48"/>
      <c r="F106" s="19" t="s">
        <v>583</v>
      </c>
      <c r="G106" s="19" t="s">
        <v>609</v>
      </c>
      <c r="H106" s="19" t="s">
        <v>556</v>
      </c>
      <c r="I106" s="19" t="s">
        <v>719</v>
      </c>
      <c r="J106" s="19" t="s">
        <v>712</v>
      </c>
      <c r="K106" s="19"/>
      <c r="L106" s="19"/>
      <c r="M106" s="19"/>
    </row>
    <row r="107" ht="37.65" customHeight="1" spans="1:13">
      <c r="A107" s="19"/>
      <c r="B107" s="19"/>
      <c r="C107" s="12"/>
      <c r="D107" s="19"/>
      <c r="E107" s="48"/>
      <c r="F107" s="19" t="s">
        <v>579</v>
      </c>
      <c r="G107" s="19" t="s">
        <v>609</v>
      </c>
      <c r="H107" s="19" t="s">
        <v>556</v>
      </c>
      <c r="I107" s="19" t="s">
        <v>720</v>
      </c>
      <c r="J107" s="19" t="s">
        <v>712</v>
      </c>
      <c r="K107" s="19"/>
      <c r="L107" s="19"/>
      <c r="M107" s="19"/>
    </row>
    <row r="108" customFormat="1" ht="24.85" customHeight="1" spans="1:13">
      <c r="A108" s="46" t="s">
        <v>721</v>
      </c>
      <c r="B108" s="46" t="s">
        <v>722</v>
      </c>
      <c r="C108" s="47">
        <v>187</v>
      </c>
      <c r="D108" s="48"/>
      <c r="E108" s="48"/>
      <c r="F108" s="48"/>
      <c r="G108" s="48"/>
      <c r="H108" s="48"/>
      <c r="I108" s="48"/>
      <c r="J108" s="48"/>
      <c r="K108" s="48"/>
      <c r="L108" s="48"/>
      <c r="M108" s="48"/>
    </row>
    <row r="109" customFormat="1" ht="37.65" customHeight="1" spans="1:13">
      <c r="A109" s="19" t="s">
        <v>164</v>
      </c>
      <c r="B109" s="19" t="s">
        <v>723</v>
      </c>
      <c r="C109" s="12">
        <v>46</v>
      </c>
      <c r="D109" s="19"/>
      <c r="E109" s="48" t="s">
        <v>591</v>
      </c>
      <c r="F109" s="19" t="s">
        <v>592</v>
      </c>
      <c r="G109" s="19" t="s">
        <v>609</v>
      </c>
      <c r="H109" s="19" t="s">
        <v>574</v>
      </c>
      <c r="I109" s="19" t="s">
        <v>662</v>
      </c>
      <c r="J109" s="19"/>
      <c r="K109" s="19"/>
      <c r="L109" s="19"/>
      <c r="M109" s="19"/>
    </row>
    <row r="110" customFormat="1" ht="37.65" customHeight="1" spans="1:13">
      <c r="A110" s="19"/>
      <c r="B110" s="19"/>
      <c r="C110" s="12"/>
      <c r="D110" s="19"/>
      <c r="E110" s="48" t="s">
        <v>578</v>
      </c>
      <c r="F110" s="19" t="s">
        <v>587</v>
      </c>
      <c r="G110" s="19" t="s">
        <v>609</v>
      </c>
      <c r="H110" s="19" t="s">
        <v>556</v>
      </c>
      <c r="I110" s="19" t="s">
        <v>724</v>
      </c>
      <c r="J110" s="19"/>
      <c r="K110" s="19"/>
      <c r="L110" s="19"/>
      <c r="M110" s="19"/>
    </row>
    <row r="111" customFormat="1" ht="37.65" customHeight="1" spans="1:13">
      <c r="A111" s="19"/>
      <c r="B111" s="19"/>
      <c r="C111" s="12"/>
      <c r="D111" s="19"/>
      <c r="E111" s="48"/>
      <c r="F111" s="19" t="s">
        <v>583</v>
      </c>
      <c r="G111" s="19" t="s">
        <v>609</v>
      </c>
      <c r="H111" s="19" t="s">
        <v>556</v>
      </c>
      <c r="I111" s="19" t="s">
        <v>725</v>
      </c>
      <c r="J111" s="19"/>
      <c r="K111" s="19"/>
      <c r="L111" s="19"/>
      <c r="M111" s="19"/>
    </row>
    <row r="112" customFormat="1" ht="37.65" customHeight="1" spans="1:13">
      <c r="A112" s="19"/>
      <c r="B112" s="19"/>
      <c r="C112" s="12"/>
      <c r="D112" s="19"/>
      <c r="E112" s="48"/>
      <c r="F112" s="19" t="s">
        <v>579</v>
      </c>
      <c r="G112" s="19" t="s">
        <v>609</v>
      </c>
      <c r="H112" s="19" t="s">
        <v>556</v>
      </c>
      <c r="I112" s="19" t="s">
        <v>726</v>
      </c>
      <c r="J112" s="19"/>
      <c r="K112" s="19"/>
      <c r="L112" s="19"/>
      <c r="M112" s="19"/>
    </row>
    <row r="113" customFormat="1" ht="37.65" customHeight="1" spans="1:13">
      <c r="A113" s="19"/>
      <c r="B113" s="19"/>
      <c r="C113" s="12"/>
      <c r="D113" s="19"/>
      <c r="E113" s="48" t="s">
        <v>553</v>
      </c>
      <c r="F113" s="19" t="s">
        <v>566</v>
      </c>
      <c r="G113" s="19" t="s">
        <v>609</v>
      </c>
      <c r="H113" s="19" t="s">
        <v>727</v>
      </c>
      <c r="I113" s="19" t="s">
        <v>728</v>
      </c>
      <c r="J113" s="19"/>
      <c r="K113" s="19"/>
      <c r="L113" s="19"/>
      <c r="M113" s="19"/>
    </row>
    <row r="114" customFormat="1" ht="37.65" customHeight="1" spans="1:13">
      <c r="A114" s="19"/>
      <c r="B114" s="19"/>
      <c r="C114" s="12"/>
      <c r="D114" s="19"/>
      <c r="E114" s="48"/>
      <c r="F114" s="19" t="s">
        <v>572</v>
      </c>
      <c r="G114" s="19" t="s">
        <v>609</v>
      </c>
      <c r="H114" s="19" t="s">
        <v>656</v>
      </c>
      <c r="I114" s="19" t="s">
        <v>726</v>
      </c>
      <c r="J114" s="19"/>
      <c r="K114" s="19"/>
      <c r="L114" s="19"/>
      <c r="M114" s="19"/>
    </row>
    <row r="115" customFormat="1" ht="37.65" customHeight="1" spans="1:13">
      <c r="A115" s="19"/>
      <c r="B115" s="19"/>
      <c r="C115" s="12"/>
      <c r="D115" s="19"/>
      <c r="E115" s="48"/>
      <c r="F115" s="19" t="s">
        <v>570</v>
      </c>
      <c r="G115" s="19" t="s">
        <v>609</v>
      </c>
      <c r="H115" s="19" t="s">
        <v>656</v>
      </c>
      <c r="I115" s="19" t="s">
        <v>726</v>
      </c>
      <c r="J115" s="19"/>
      <c r="K115" s="19"/>
      <c r="L115" s="19"/>
      <c r="M115" s="19"/>
    </row>
    <row r="116" customFormat="1" ht="37.65" customHeight="1" spans="1:13">
      <c r="A116" s="19"/>
      <c r="B116" s="19"/>
      <c r="C116" s="12"/>
      <c r="D116" s="19"/>
      <c r="E116" s="48"/>
      <c r="F116" s="19" t="s">
        <v>560</v>
      </c>
      <c r="G116" s="19" t="s">
        <v>609</v>
      </c>
      <c r="H116" s="19" t="s">
        <v>727</v>
      </c>
      <c r="I116" s="19" t="s">
        <v>726</v>
      </c>
      <c r="J116" s="19"/>
      <c r="K116" s="19"/>
      <c r="L116" s="19"/>
      <c r="M116" s="19"/>
    </row>
    <row r="117" customFormat="1" ht="37.65" customHeight="1" spans="1:13">
      <c r="A117" s="19"/>
      <c r="B117" s="19"/>
      <c r="C117" s="12"/>
      <c r="D117" s="19"/>
      <c r="E117" s="48"/>
      <c r="F117" s="19" t="s">
        <v>568</v>
      </c>
      <c r="G117" s="19" t="s">
        <v>609</v>
      </c>
      <c r="H117" s="19" t="s">
        <v>727</v>
      </c>
      <c r="I117" s="19" t="s">
        <v>726</v>
      </c>
      <c r="J117" s="19"/>
      <c r="K117" s="19"/>
      <c r="L117" s="19"/>
      <c r="M117" s="19"/>
    </row>
    <row r="118" customFormat="1" ht="37.65" customHeight="1" spans="1:13">
      <c r="A118" s="19"/>
      <c r="B118" s="19"/>
      <c r="C118" s="12"/>
      <c r="D118" s="19"/>
      <c r="E118" s="48"/>
      <c r="F118" s="19" t="s">
        <v>554</v>
      </c>
      <c r="G118" s="19" t="s">
        <v>609</v>
      </c>
      <c r="H118" s="19" t="s">
        <v>656</v>
      </c>
      <c r="I118" s="19" t="s">
        <v>726</v>
      </c>
      <c r="J118" s="19"/>
      <c r="K118" s="19"/>
      <c r="L118" s="19"/>
      <c r="M118" s="19"/>
    </row>
    <row r="119" customFormat="1" ht="37.65" customHeight="1" spans="1:13">
      <c r="A119" s="19" t="s">
        <v>164</v>
      </c>
      <c r="B119" s="19" t="s">
        <v>729</v>
      </c>
      <c r="C119" s="12">
        <v>41</v>
      </c>
      <c r="D119" s="19" t="s">
        <v>730</v>
      </c>
      <c r="E119" s="48" t="s">
        <v>578</v>
      </c>
      <c r="F119" s="19" t="s">
        <v>587</v>
      </c>
      <c r="G119" s="19" t="s">
        <v>609</v>
      </c>
      <c r="H119" s="19" t="s">
        <v>556</v>
      </c>
      <c r="I119" s="19" t="s">
        <v>724</v>
      </c>
      <c r="J119" s="19"/>
      <c r="K119" s="19"/>
      <c r="L119" s="19"/>
      <c r="M119" s="19"/>
    </row>
    <row r="120" customFormat="1" ht="37.65" customHeight="1" spans="1:13">
      <c r="A120" s="19"/>
      <c r="B120" s="19"/>
      <c r="C120" s="12"/>
      <c r="D120" s="19"/>
      <c r="E120" s="48"/>
      <c r="F120" s="19" t="s">
        <v>583</v>
      </c>
      <c r="G120" s="19" t="s">
        <v>609</v>
      </c>
      <c r="H120" s="19" t="s">
        <v>556</v>
      </c>
      <c r="I120" s="19" t="s">
        <v>725</v>
      </c>
      <c r="J120" s="19"/>
      <c r="K120" s="19"/>
      <c r="L120" s="19"/>
      <c r="M120" s="19"/>
    </row>
    <row r="121" customFormat="1" ht="37.65" customHeight="1" spans="1:13">
      <c r="A121" s="19"/>
      <c r="B121" s="19"/>
      <c r="C121" s="12"/>
      <c r="D121" s="19"/>
      <c r="E121" s="48"/>
      <c r="F121" s="19" t="s">
        <v>579</v>
      </c>
      <c r="G121" s="19" t="s">
        <v>609</v>
      </c>
      <c r="H121" s="19" t="s">
        <v>556</v>
      </c>
      <c r="I121" s="19" t="s">
        <v>731</v>
      </c>
      <c r="J121" s="19"/>
      <c r="K121" s="19"/>
      <c r="L121" s="19"/>
      <c r="M121" s="19"/>
    </row>
    <row r="122" customFormat="1" ht="37.65" customHeight="1" spans="1:13">
      <c r="A122" s="19"/>
      <c r="B122" s="19"/>
      <c r="C122" s="12"/>
      <c r="D122" s="19"/>
      <c r="E122" s="48" t="s">
        <v>553</v>
      </c>
      <c r="F122" s="19" t="s">
        <v>554</v>
      </c>
      <c r="G122" s="19" t="s">
        <v>609</v>
      </c>
      <c r="H122" s="19" t="s">
        <v>656</v>
      </c>
      <c r="I122" s="19" t="s">
        <v>732</v>
      </c>
      <c r="J122" s="19"/>
      <c r="K122" s="19"/>
      <c r="L122" s="19"/>
      <c r="M122" s="19"/>
    </row>
    <row r="123" customFormat="1" ht="37.65" customHeight="1" spans="1:13">
      <c r="A123" s="19"/>
      <c r="B123" s="19"/>
      <c r="C123" s="12"/>
      <c r="D123" s="19"/>
      <c r="E123" s="48"/>
      <c r="F123" s="19" t="s">
        <v>572</v>
      </c>
      <c r="G123" s="19" t="s">
        <v>609</v>
      </c>
      <c r="H123" s="19" t="s">
        <v>656</v>
      </c>
      <c r="I123" s="19" t="s">
        <v>732</v>
      </c>
      <c r="J123" s="19"/>
      <c r="K123" s="19"/>
      <c r="L123" s="19"/>
      <c r="M123" s="19"/>
    </row>
    <row r="124" customFormat="1" ht="37.65" customHeight="1" spans="1:13">
      <c r="A124" s="19"/>
      <c r="B124" s="19"/>
      <c r="C124" s="12"/>
      <c r="D124" s="19"/>
      <c r="E124" s="48"/>
      <c r="F124" s="19" t="s">
        <v>570</v>
      </c>
      <c r="G124" s="19" t="s">
        <v>609</v>
      </c>
      <c r="H124" s="19" t="s">
        <v>656</v>
      </c>
      <c r="I124" s="19" t="s">
        <v>732</v>
      </c>
      <c r="J124" s="19"/>
      <c r="K124" s="19"/>
      <c r="L124" s="19"/>
      <c r="M124" s="19"/>
    </row>
    <row r="125" customFormat="1" ht="37.65" customHeight="1" spans="1:13">
      <c r="A125" s="19"/>
      <c r="B125" s="19"/>
      <c r="C125" s="12"/>
      <c r="D125" s="19"/>
      <c r="E125" s="48"/>
      <c r="F125" s="19" t="s">
        <v>560</v>
      </c>
      <c r="G125" s="19" t="s">
        <v>609</v>
      </c>
      <c r="H125" s="19" t="s">
        <v>733</v>
      </c>
      <c r="I125" s="19" t="s">
        <v>732</v>
      </c>
      <c r="J125" s="19"/>
      <c r="K125" s="19"/>
      <c r="L125" s="19"/>
      <c r="M125" s="19"/>
    </row>
    <row r="126" customFormat="1" ht="37.65" customHeight="1" spans="1:13">
      <c r="A126" s="19"/>
      <c r="B126" s="19"/>
      <c r="C126" s="12"/>
      <c r="D126" s="19"/>
      <c r="E126" s="48"/>
      <c r="F126" s="19" t="s">
        <v>568</v>
      </c>
      <c r="G126" s="19" t="s">
        <v>609</v>
      </c>
      <c r="H126" s="19" t="s">
        <v>733</v>
      </c>
      <c r="I126" s="19" t="s">
        <v>732</v>
      </c>
      <c r="J126" s="19"/>
      <c r="K126" s="19"/>
      <c r="L126" s="19"/>
      <c r="M126" s="19"/>
    </row>
    <row r="127" customFormat="1" ht="37.65" customHeight="1" spans="1:13">
      <c r="A127" s="19"/>
      <c r="B127" s="19"/>
      <c r="C127" s="12"/>
      <c r="D127" s="19"/>
      <c r="E127" s="48"/>
      <c r="F127" s="19" t="s">
        <v>566</v>
      </c>
      <c r="G127" s="19" t="s">
        <v>609</v>
      </c>
      <c r="H127" s="19" t="s">
        <v>733</v>
      </c>
      <c r="I127" s="19" t="s">
        <v>734</v>
      </c>
      <c r="J127" s="19"/>
      <c r="K127" s="19"/>
      <c r="L127" s="19"/>
      <c r="M127" s="19"/>
    </row>
    <row r="128" customFormat="1" ht="37.65" customHeight="1" spans="1:13">
      <c r="A128" s="19"/>
      <c r="B128" s="19"/>
      <c r="C128" s="12"/>
      <c r="D128" s="19"/>
      <c r="E128" s="48" t="s">
        <v>591</v>
      </c>
      <c r="F128" s="19" t="s">
        <v>592</v>
      </c>
      <c r="G128" s="19" t="s">
        <v>609</v>
      </c>
      <c r="H128" s="19" t="s">
        <v>574</v>
      </c>
      <c r="I128" s="19" t="s">
        <v>662</v>
      </c>
      <c r="J128" s="19"/>
      <c r="K128" s="19"/>
      <c r="L128" s="19"/>
      <c r="M128" s="19"/>
    </row>
    <row r="129" customFormat="1" ht="37.65" customHeight="1" spans="1:13">
      <c r="A129" s="19" t="s">
        <v>164</v>
      </c>
      <c r="B129" s="19" t="s">
        <v>735</v>
      </c>
      <c r="C129" s="12">
        <v>28.5</v>
      </c>
      <c r="D129" s="19" t="s">
        <v>736</v>
      </c>
      <c r="E129" s="48" t="s">
        <v>553</v>
      </c>
      <c r="F129" s="19" t="s">
        <v>566</v>
      </c>
      <c r="G129" s="19" t="s">
        <v>609</v>
      </c>
      <c r="H129" s="19" t="s">
        <v>737</v>
      </c>
      <c r="I129" s="19" t="s">
        <v>738</v>
      </c>
      <c r="J129" s="19"/>
      <c r="K129" s="19"/>
      <c r="L129" s="19"/>
      <c r="M129" s="19"/>
    </row>
    <row r="130" customFormat="1" ht="37.65" customHeight="1" spans="1:13">
      <c r="A130" s="19"/>
      <c r="B130" s="19"/>
      <c r="C130" s="12"/>
      <c r="D130" s="19"/>
      <c r="E130" s="48"/>
      <c r="F130" s="19" t="s">
        <v>568</v>
      </c>
      <c r="G130" s="19" t="s">
        <v>609</v>
      </c>
      <c r="H130" s="19" t="s">
        <v>739</v>
      </c>
      <c r="I130" s="19" t="s">
        <v>740</v>
      </c>
      <c r="J130" s="19"/>
      <c r="K130" s="19"/>
      <c r="L130" s="19"/>
      <c r="M130" s="19"/>
    </row>
    <row r="131" customFormat="1" ht="37.65" customHeight="1" spans="1:13">
      <c r="A131" s="19"/>
      <c r="B131" s="19"/>
      <c r="C131" s="12"/>
      <c r="D131" s="19"/>
      <c r="E131" s="48"/>
      <c r="F131" s="19" t="s">
        <v>554</v>
      </c>
      <c r="G131" s="19" t="s">
        <v>609</v>
      </c>
      <c r="H131" s="19" t="s">
        <v>656</v>
      </c>
      <c r="I131" s="19" t="s">
        <v>740</v>
      </c>
      <c r="J131" s="19"/>
      <c r="K131" s="19"/>
      <c r="L131" s="19"/>
      <c r="M131" s="19"/>
    </row>
    <row r="132" customFormat="1" ht="37.65" customHeight="1" spans="1:13">
      <c r="A132" s="19"/>
      <c r="B132" s="19"/>
      <c r="C132" s="12"/>
      <c r="D132" s="19"/>
      <c r="E132" s="48"/>
      <c r="F132" s="19" t="s">
        <v>572</v>
      </c>
      <c r="G132" s="19" t="s">
        <v>609</v>
      </c>
      <c r="H132" s="19" t="s">
        <v>656</v>
      </c>
      <c r="I132" s="19" t="s">
        <v>740</v>
      </c>
      <c r="J132" s="19"/>
      <c r="K132" s="19"/>
      <c r="L132" s="19"/>
      <c r="M132" s="19"/>
    </row>
    <row r="133" customFormat="1" ht="37.65" customHeight="1" spans="1:13">
      <c r="A133" s="19"/>
      <c r="B133" s="19"/>
      <c r="C133" s="12"/>
      <c r="D133" s="19"/>
      <c r="E133" s="48"/>
      <c r="F133" s="19" t="s">
        <v>570</v>
      </c>
      <c r="G133" s="19" t="s">
        <v>609</v>
      </c>
      <c r="H133" s="19" t="s">
        <v>656</v>
      </c>
      <c r="I133" s="19" t="s">
        <v>740</v>
      </c>
      <c r="J133" s="19"/>
      <c r="K133" s="19"/>
      <c r="L133" s="19"/>
      <c r="M133" s="19"/>
    </row>
    <row r="134" customFormat="1" ht="37.65" customHeight="1" spans="1:13">
      <c r="A134" s="19"/>
      <c r="B134" s="19"/>
      <c r="C134" s="12"/>
      <c r="D134" s="19"/>
      <c r="E134" s="48"/>
      <c r="F134" s="19" t="s">
        <v>560</v>
      </c>
      <c r="G134" s="19" t="s">
        <v>609</v>
      </c>
      <c r="H134" s="19" t="s">
        <v>741</v>
      </c>
      <c r="I134" s="19" t="s">
        <v>740</v>
      </c>
      <c r="J134" s="19"/>
      <c r="K134" s="19"/>
      <c r="L134" s="19"/>
      <c r="M134" s="19"/>
    </row>
    <row r="135" customFormat="1" ht="37.65" customHeight="1" spans="1:13">
      <c r="A135" s="19"/>
      <c r="B135" s="19"/>
      <c r="C135" s="12"/>
      <c r="D135" s="19"/>
      <c r="E135" s="48" t="s">
        <v>591</v>
      </c>
      <c r="F135" s="19" t="s">
        <v>592</v>
      </c>
      <c r="G135" s="19" t="s">
        <v>609</v>
      </c>
      <c r="H135" s="19" t="s">
        <v>574</v>
      </c>
      <c r="I135" s="19" t="s">
        <v>662</v>
      </c>
      <c r="J135" s="19"/>
      <c r="K135" s="19"/>
      <c r="L135" s="19"/>
      <c r="M135" s="19"/>
    </row>
    <row r="136" customFormat="1" ht="37.65" customHeight="1" spans="1:13">
      <c r="A136" s="19"/>
      <c r="B136" s="19"/>
      <c r="C136" s="12"/>
      <c r="D136" s="19"/>
      <c r="E136" s="48" t="s">
        <v>578</v>
      </c>
      <c r="F136" s="19" t="s">
        <v>587</v>
      </c>
      <c r="G136" s="19" t="s">
        <v>609</v>
      </c>
      <c r="H136" s="19" t="s">
        <v>556</v>
      </c>
      <c r="I136" s="19" t="s">
        <v>724</v>
      </c>
      <c r="J136" s="19"/>
      <c r="K136" s="19"/>
      <c r="L136" s="19"/>
      <c r="M136" s="19"/>
    </row>
    <row r="137" customFormat="1" ht="37.65" customHeight="1" spans="1:13">
      <c r="A137" s="19"/>
      <c r="B137" s="19"/>
      <c r="C137" s="12"/>
      <c r="D137" s="19"/>
      <c r="E137" s="48"/>
      <c r="F137" s="19" t="s">
        <v>583</v>
      </c>
      <c r="G137" s="19" t="s">
        <v>609</v>
      </c>
      <c r="H137" s="19" t="s">
        <v>556</v>
      </c>
      <c r="I137" s="19" t="s">
        <v>725</v>
      </c>
      <c r="J137" s="19"/>
      <c r="K137" s="19"/>
      <c r="L137" s="19"/>
      <c r="M137" s="19"/>
    </row>
    <row r="138" customFormat="1" ht="37.65" customHeight="1" spans="1:13">
      <c r="A138" s="19"/>
      <c r="B138" s="19"/>
      <c r="C138" s="12"/>
      <c r="D138" s="19"/>
      <c r="E138" s="48"/>
      <c r="F138" s="19" t="s">
        <v>579</v>
      </c>
      <c r="G138" s="19" t="s">
        <v>609</v>
      </c>
      <c r="H138" s="19" t="s">
        <v>556</v>
      </c>
      <c r="I138" s="19" t="s">
        <v>742</v>
      </c>
      <c r="J138" s="19"/>
      <c r="K138" s="19"/>
      <c r="L138" s="19"/>
      <c r="M138" s="19"/>
    </row>
    <row r="139" customFormat="1" ht="49.7" customHeight="1" spans="1:13">
      <c r="A139" s="19" t="s">
        <v>164</v>
      </c>
      <c r="B139" s="19" t="s">
        <v>607</v>
      </c>
      <c r="C139" s="12">
        <v>71.5</v>
      </c>
      <c r="D139" s="19" t="s">
        <v>743</v>
      </c>
      <c r="E139" s="48" t="s">
        <v>553</v>
      </c>
      <c r="F139" s="19" t="s">
        <v>566</v>
      </c>
      <c r="G139" s="19" t="s">
        <v>609</v>
      </c>
      <c r="H139" s="19" t="s">
        <v>744</v>
      </c>
      <c r="I139" s="19" t="s">
        <v>745</v>
      </c>
      <c r="J139" s="19"/>
      <c r="K139" s="19"/>
      <c r="L139" s="19"/>
      <c r="M139" s="19"/>
    </row>
    <row r="140" customFormat="1" ht="37.65" customHeight="1" spans="1:13">
      <c r="A140" s="19"/>
      <c r="B140" s="19"/>
      <c r="C140" s="12"/>
      <c r="D140" s="19"/>
      <c r="E140" s="48"/>
      <c r="F140" s="19" t="s">
        <v>572</v>
      </c>
      <c r="G140" s="19" t="s">
        <v>609</v>
      </c>
      <c r="H140" s="19" t="s">
        <v>656</v>
      </c>
      <c r="I140" s="19"/>
      <c r="J140" s="19"/>
      <c r="K140" s="19"/>
      <c r="L140" s="19"/>
      <c r="M140" s="19"/>
    </row>
    <row r="141" customFormat="1" ht="37.65" customHeight="1" spans="1:13">
      <c r="A141" s="19"/>
      <c r="B141" s="19"/>
      <c r="C141" s="12"/>
      <c r="D141" s="19"/>
      <c r="E141" s="48"/>
      <c r="F141" s="19" t="s">
        <v>570</v>
      </c>
      <c r="G141" s="19" t="s">
        <v>609</v>
      </c>
      <c r="H141" s="19" t="s">
        <v>656</v>
      </c>
      <c r="I141" s="19"/>
      <c r="J141" s="19"/>
      <c r="K141" s="19"/>
      <c r="L141" s="19"/>
      <c r="M141" s="19"/>
    </row>
    <row r="142" customFormat="1" ht="37.65" customHeight="1" spans="1:13">
      <c r="A142" s="19"/>
      <c r="B142" s="19"/>
      <c r="C142" s="12"/>
      <c r="D142" s="19"/>
      <c r="E142" s="48"/>
      <c r="F142" s="19" t="s">
        <v>560</v>
      </c>
      <c r="G142" s="19" t="s">
        <v>609</v>
      </c>
      <c r="H142" s="19"/>
      <c r="I142" s="19"/>
      <c r="J142" s="19"/>
      <c r="K142" s="19"/>
      <c r="L142" s="19"/>
      <c r="M142" s="19"/>
    </row>
    <row r="143" customFormat="1" ht="37.65" customHeight="1" spans="1:13">
      <c r="A143" s="19"/>
      <c r="B143" s="19"/>
      <c r="C143" s="12"/>
      <c r="D143" s="19"/>
      <c r="E143" s="48"/>
      <c r="F143" s="19" t="s">
        <v>568</v>
      </c>
      <c r="G143" s="19" t="s">
        <v>609</v>
      </c>
      <c r="H143" s="19" t="s">
        <v>746</v>
      </c>
      <c r="I143" s="19" t="s">
        <v>747</v>
      </c>
      <c r="J143" s="19"/>
      <c r="K143" s="19"/>
      <c r="L143" s="19"/>
      <c r="M143" s="19"/>
    </row>
    <row r="144" customFormat="1" ht="37.65" customHeight="1" spans="1:13">
      <c r="A144" s="19"/>
      <c r="B144" s="19"/>
      <c r="C144" s="12"/>
      <c r="D144" s="19"/>
      <c r="E144" s="48"/>
      <c r="F144" s="19" t="s">
        <v>554</v>
      </c>
      <c r="G144" s="19" t="s">
        <v>609</v>
      </c>
      <c r="H144" s="19" t="s">
        <v>656</v>
      </c>
      <c r="I144" s="19"/>
      <c r="J144" s="19"/>
      <c r="K144" s="19"/>
      <c r="L144" s="19"/>
      <c r="M144" s="19"/>
    </row>
    <row r="145" customFormat="1" ht="37.65" customHeight="1" spans="1:13">
      <c r="A145" s="19"/>
      <c r="B145" s="19"/>
      <c r="C145" s="12"/>
      <c r="D145" s="19"/>
      <c r="E145" s="48" t="s">
        <v>578</v>
      </c>
      <c r="F145" s="19" t="s">
        <v>587</v>
      </c>
      <c r="G145" s="19" t="s">
        <v>609</v>
      </c>
      <c r="H145" s="19" t="s">
        <v>556</v>
      </c>
      <c r="I145" s="19" t="s">
        <v>724</v>
      </c>
      <c r="J145" s="19"/>
      <c r="K145" s="19"/>
      <c r="L145" s="19"/>
      <c r="M145" s="19"/>
    </row>
    <row r="146" customFormat="1" ht="37.65" customHeight="1" spans="1:13">
      <c r="A146" s="19"/>
      <c r="B146" s="19"/>
      <c r="C146" s="12"/>
      <c r="D146" s="19"/>
      <c r="E146" s="48"/>
      <c r="F146" s="19" t="s">
        <v>583</v>
      </c>
      <c r="G146" s="19" t="s">
        <v>609</v>
      </c>
      <c r="H146" s="19" t="s">
        <v>556</v>
      </c>
      <c r="I146" s="19" t="s">
        <v>748</v>
      </c>
      <c r="J146" s="19"/>
      <c r="K146" s="19"/>
      <c r="L146" s="19"/>
      <c r="M146" s="19"/>
    </row>
    <row r="147" customFormat="1" ht="37.65" customHeight="1" spans="1:13">
      <c r="A147" s="19"/>
      <c r="B147" s="19"/>
      <c r="C147" s="12"/>
      <c r="D147" s="19"/>
      <c r="E147" s="48"/>
      <c r="F147" s="19" t="s">
        <v>579</v>
      </c>
      <c r="G147" s="19" t="s">
        <v>609</v>
      </c>
      <c r="H147" s="19" t="s">
        <v>556</v>
      </c>
      <c r="I147" s="19" t="s">
        <v>749</v>
      </c>
      <c r="J147" s="19"/>
      <c r="K147" s="19"/>
      <c r="L147" s="19"/>
      <c r="M147" s="19"/>
    </row>
    <row r="148" customFormat="1" ht="37.65" customHeight="1" spans="1:13">
      <c r="A148" s="19"/>
      <c r="B148" s="19"/>
      <c r="C148" s="12"/>
      <c r="D148" s="19"/>
      <c r="E148" s="48" t="s">
        <v>591</v>
      </c>
      <c r="F148" s="19" t="s">
        <v>592</v>
      </c>
      <c r="G148" s="19" t="s">
        <v>609</v>
      </c>
      <c r="H148" s="19" t="s">
        <v>574</v>
      </c>
      <c r="I148" s="19" t="s">
        <v>662</v>
      </c>
      <c r="J148" s="19"/>
      <c r="K148" s="19"/>
      <c r="L148" s="19"/>
      <c r="M148" s="19"/>
    </row>
    <row r="149" ht="14.3" customHeight="1" spans="1:5">
      <c r="A149" s="41"/>
      <c r="B149" s="41"/>
      <c r="C149" s="41"/>
      <c r="D149" s="41"/>
      <c r="E149" s="41"/>
    </row>
  </sheetData>
  <mergeCells count="93">
    <mergeCell ref="C2:M2"/>
    <mergeCell ref="A3:K3"/>
    <mergeCell ref="L3:M3"/>
    <mergeCell ref="E4:M4"/>
    <mergeCell ref="A149:E149"/>
    <mergeCell ref="A4:A5"/>
    <mergeCell ref="A7:A16"/>
    <mergeCell ref="A17:A26"/>
    <mergeCell ref="A27:A36"/>
    <mergeCell ref="A38:A47"/>
    <mergeCell ref="A48:A57"/>
    <mergeCell ref="A58:A66"/>
    <mergeCell ref="A67:A76"/>
    <mergeCell ref="A78:A87"/>
    <mergeCell ref="A88:A97"/>
    <mergeCell ref="A98:A107"/>
    <mergeCell ref="A109:A118"/>
    <mergeCell ref="A119:A128"/>
    <mergeCell ref="A129:A138"/>
    <mergeCell ref="A139:A148"/>
    <mergeCell ref="B4:B5"/>
    <mergeCell ref="B7:B16"/>
    <mergeCell ref="B17:B26"/>
    <mergeCell ref="B27:B36"/>
    <mergeCell ref="B38:B47"/>
    <mergeCell ref="B48:B57"/>
    <mergeCell ref="B58:B66"/>
    <mergeCell ref="B67:B76"/>
    <mergeCell ref="B78:B87"/>
    <mergeCell ref="B88:B97"/>
    <mergeCell ref="B98:B107"/>
    <mergeCell ref="B109:B118"/>
    <mergeCell ref="B119:B128"/>
    <mergeCell ref="B129:B138"/>
    <mergeCell ref="B139:B148"/>
    <mergeCell ref="C4:C5"/>
    <mergeCell ref="C7:C16"/>
    <mergeCell ref="C17:C26"/>
    <mergeCell ref="C27:C36"/>
    <mergeCell ref="C38:C47"/>
    <mergeCell ref="C48:C57"/>
    <mergeCell ref="C58:C66"/>
    <mergeCell ref="C67:C76"/>
    <mergeCell ref="C78:C87"/>
    <mergeCell ref="C88:C97"/>
    <mergeCell ref="C98:C107"/>
    <mergeCell ref="C109:C118"/>
    <mergeCell ref="C119:C128"/>
    <mergeCell ref="C129:C138"/>
    <mergeCell ref="C139:C148"/>
    <mergeCell ref="D4:D5"/>
    <mergeCell ref="D7:D16"/>
    <mergeCell ref="D17:D26"/>
    <mergeCell ref="D27:D36"/>
    <mergeCell ref="D38:D47"/>
    <mergeCell ref="D48:D57"/>
    <mergeCell ref="D58:D66"/>
    <mergeCell ref="D67:D76"/>
    <mergeCell ref="D78:D87"/>
    <mergeCell ref="D88:D97"/>
    <mergeCell ref="D98:D107"/>
    <mergeCell ref="D109:D118"/>
    <mergeCell ref="D119:D128"/>
    <mergeCell ref="D129:D138"/>
    <mergeCell ref="D139:D148"/>
    <mergeCell ref="E7:E12"/>
    <mergeCell ref="E13:E15"/>
    <mergeCell ref="E17:E19"/>
    <mergeCell ref="E20:E25"/>
    <mergeCell ref="E28:E30"/>
    <mergeCell ref="E31:E36"/>
    <mergeCell ref="E38:E41"/>
    <mergeCell ref="E42:E46"/>
    <mergeCell ref="E49:E51"/>
    <mergeCell ref="E52:E57"/>
    <mergeCell ref="E58:E60"/>
    <mergeCell ref="E61:E65"/>
    <mergeCell ref="E67:E72"/>
    <mergeCell ref="E73:E75"/>
    <mergeCell ref="E78:E83"/>
    <mergeCell ref="E85:E87"/>
    <mergeCell ref="E88:E93"/>
    <mergeCell ref="E95:E97"/>
    <mergeCell ref="E98:E103"/>
    <mergeCell ref="E105:E107"/>
    <mergeCell ref="E110:E112"/>
    <mergeCell ref="E113:E118"/>
    <mergeCell ref="E119:E121"/>
    <mergeCell ref="E122:E127"/>
    <mergeCell ref="E129:E134"/>
    <mergeCell ref="E136:E138"/>
    <mergeCell ref="E139:E144"/>
    <mergeCell ref="E145:E147"/>
  </mergeCells>
  <printOptions horizontalCentered="1"/>
  <pageMargins left="0.0777777777777778" right="0.0777777777777778" top="0.0777777777777778" bottom="0.0777777777777778"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741"/>
  <sheetViews>
    <sheetView workbookViewId="0">
      <pane ySplit="7" topLeftCell="A8" activePane="bottomLeft" state="frozen"/>
      <selection/>
      <selection pane="bottomLeft" activeCell="D747" sqref="D747"/>
    </sheetView>
  </sheetViews>
  <sheetFormatPr defaultColWidth="10" defaultRowHeight="13.5"/>
  <cols>
    <col min="1" max="1" width="6.375" customWidth="1"/>
    <col min="2" max="2" width="16.6916666666667" customWidth="1"/>
    <col min="3" max="3" width="9.09166666666667" customWidth="1"/>
    <col min="4" max="4" width="6.24166666666667" customWidth="1"/>
    <col min="5" max="5" width="5.96666666666667" customWidth="1"/>
    <col min="6" max="6" width="6.24166666666667" customWidth="1"/>
    <col min="7" max="7" width="6.50833333333333" customWidth="1"/>
    <col min="8" max="8" width="5.96666666666667" customWidth="1"/>
    <col min="9" max="9" width="6.50833333333333" customWidth="1"/>
    <col min="10" max="10" width="25.2416666666667" customWidth="1"/>
    <col min="11" max="11" width="6.50833333333333" customWidth="1"/>
    <col min="12" max="12" width="12.2083333333333" customWidth="1"/>
    <col min="13" max="13" width="8.275" customWidth="1"/>
    <col min="14" max="14" width="8.14166666666667" customWidth="1"/>
    <col min="15" max="15" width="7.875" customWidth="1"/>
    <col min="16" max="16" width="6.24166666666667" customWidth="1"/>
    <col min="17" max="17" width="18.8666666666667" customWidth="1"/>
    <col min="18" max="18" width="25.9166666666667" customWidth="1"/>
    <col min="19" max="19" width="11.4" customWidth="1"/>
  </cols>
  <sheetData>
    <row r="1" ht="14.3" customHeight="1" spans="1:19">
      <c r="A1" s="2"/>
      <c r="S1" s="2" t="s">
        <v>750</v>
      </c>
    </row>
    <row r="2" ht="36.9" customHeight="1" spans="1:19">
      <c r="A2" s="3" t="s">
        <v>29</v>
      </c>
      <c r="B2" s="3"/>
      <c r="C2" s="3"/>
      <c r="D2" s="3"/>
      <c r="E2" s="3"/>
      <c r="F2" s="3"/>
      <c r="G2" s="3"/>
      <c r="H2" s="3"/>
      <c r="I2" s="3"/>
      <c r="J2" s="3"/>
      <c r="K2" s="3"/>
      <c r="L2" s="3"/>
      <c r="M2" s="3"/>
      <c r="N2" s="3"/>
      <c r="O2" s="3"/>
      <c r="P2" s="3"/>
      <c r="Q2" s="3"/>
      <c r="R2" s="3"/>
      <c r="S2" s="3"/>
    </row>
    <row r="3" ht="20.35" customHeight="1" spans="1:19">
      <c r="A3" s="4" t="s">
        <v>359</v>
      </c>
      <c r="B3" s="4"/>
      <c r="C3" s="4"/>
      <c r="D3" s="4"/>
      <c r="E3" s="4"/>
      <c r="F3" s="4"/>
      <c r="G3" s="4"/>
      <c r="H3" s="4"/>
      <c r="I3" s="4"/>
      <c r="J3" s="4"/>
      <c r="K3" s="4"/>
      <c r="L3" s="4"/>
      <c r="M3" s="4"/>
      <c r="N3" s="4"/>
      <c r="O3" s="4"/>
      <c r="P3" s="4"/>
      <c r="Q3" s="4"/>
      <c r="R3" s="4"/>
      <c r="S3" s="4"/>
    </row>
    <row r="4" ht="14.3" customHeight="1" spans="1:19">
      <c r="A4" s="2"/>
      <c r="B4" s="2"/>
      <c r="C4" s="2"/>
      <c r="D4" s="2"/>
      <c r="E4" s="2"/>
      <c r="F4" s="2"/>
      <c r="G4" s="2"/>
      <c r="H4" s="2"/>
      <c r="I4" s="2"/>
      <c r="J4" s="2"/>
      <c r="Q4" s="29" t="s">
        <v>32</v>
      </c>
      <c r="R4" s="29"/>
      <c r="S4" s="29"/>
    </row>
    <row r="5" ht="15.8" customHeight="1" spans="1:19">
      <c r="A5" s="5" t="s">
        <v>487</v>
      </c>
      <c r="B5" s="5" t="s">
        <v>488</v>
      </c>
      <c r="C5" s="5" t="s">
        <v>751</v>
      </c>
      <c r="D5" s="5"/>
      <c r="E5" s="5"/>
      <c r="F5" s="5"/>
      <c r="G5" s="5"/>
      <c r="H5" s="5"/>
      <c r="I5" s="5"/>
      <c r="J5" s="5" t="s">
        <v>752</v>
      </c>
      <c r="K5" s="5" t="s">
        <v>753</v>
      </c>
      <c r="L5" s="5"/>
      <c r="M5" s="5"/>
      <c r="N5" s="5"/>
      <c r="O5" s="5"/>
      <c r="P5" s="5"/>
      <c r="Q5" s="5"/>
      <c r="R5" s="5"/>
      <c r="S5" s="5"/>
    </row>
    <row r="6" ht="16.55" customHeight="1" spans="1:19">
      <c r="A6" s="5"/>
      <c r="B6" s="5"/>
      <c r="C6" s="5" t="s">
        <v>538</v>
      </c>
      <c r="D6" s="5" t="s">
        <v>754</v>
      </c>
      <c r="E6" s="5"/>
      <c r="F6" s="5"/>
      <c r="G6" s="5"/>
      <c r="H6" s="5" t="s">
        <v>755</v>
      </c>
      <c r="I6" s="5"/>
      <c r="J6" s="5"/>
      <c r="K6" s="5"/>
      <c r="L6" s="5"/>
      <c r="M6" s="5"/>
      <c r="N6" s="5"/>
      <c r="O6" s="5"/>
      <c r="P6" s="5"/>
      <c r="Q6" s="5"/>
      <c r="R6" s="5"/>
      <c r="S6" s="5"/>
    </row>
    <row r="7" ht="27.1" customHeight="1" spans="1:19">
      <c r="A7" s="5"/>
      <c r="B7" s="5"/>
      <c r="C7" s="5"/>
      <c r="D7" s="5" t="s">
        <v>139</v>
      </c>
      <c r="E7" s="5" t="s">
        <v>756</v>
      </c>
      <c r="F7" s="5" t="s">
        <v>143</v>
      </c>
      <c r="G7" s="5" t="s">
        <v>757</v>
      </c>
      <c r="H7" s="5" t="s">
        <v>170</v>
      </c>
      <c r="I7" s="5" t="s">
        <v>171</v>
      </c>
      <c r="J7" s="5"/>
      <c r="K7" s="5" t="s">
        <v>541</v>
      </c>
      <c r="L7" s="5" t="s">
        <v>542</v>
      </c>
      <c r="M7" s="5" t="s">
        <v>543</v>
      </c>
      <c r="N7" s="5" t="s">
        <v>548</v>
      </c>
      <c r="O7" s="5" t="s">
        <v>544</v>
      </c>
      <c r="P7" s="5" t="s">
        <v>758</v>
      </c>
      <c r="Q7" s="5" t="s">
        <v>759</v>
      </c>
      <c r="R7" s="5" t="s">
        <v>760</v>
      </c>
      <c r="S7" s="5" t="s">
        <v>549</v>
      </c>
    </row>
    <row r="8" ht="66.3" customHeight="1" spans="1:19">
      <c r="A8" s="6" t="s">
        <v>550</v>
      </c>
      <c r="B8" s="6" t="s">
        <v>155</v>
      </c>
      <c r="C8" s="7">
        <v>495.691698</v>
      </c>
      <c r="D8" s="7">
        <v>495.691698</v>
      </c>
      <c r="E8" s="7"/>
      <c r="F8" s="7"/>
      <c r="G8" s="7"/>
      <c r="H8" s="7">
        <v>303.691698</v>
      </c>
      <c r="I8" s="7">
        <v>192</v>
      </c>
      <c r="J8" s="6" t="s">
        <v>761</v>
      </c>
      <c r="K8" s="17" t="s">
        <v>553</v>
      </c>
      <c r="L8" s="6" t="s">
        <v>762</v>
      </c>
      <c r="M8" s="18" t="s">
        <v>763</v>
      </c>
      <c r="N8" s="18" t="s">
        <v>577</v>
      </c>
      <c r="O8" s="18" t="s">
        <v>764</v>
      </c>
      <c r="P8" s="18" t="s">
        <v>765</v>
      </c>
      <c r="Q8" s="18" t="s">
        <v>766</v>
      </c>
      <c r="R8" s="30" t="s">
        <v>767</v>
      </c>
      <c r="S8" s="31"/>
    </row>
    <row r="9" ht="66.3" customHeight="1" spans="1:19">
      <c r="A9" s="8"/>
      <c r="B9" s="8"/>
      <c r="C9" s="9"/>
      <c r="D9" s="9"/>
      <c r="E9" s="9"/>
      <c r="F9" s="9"/>
      <c r="G9" s="9"/>
      <c r="H9" s="9"/>
      <c r="I9" s="9"/>
      <c r="J9" s="8"/>
      <c r="K9" s="17"/>
      <c r="L9" s="8"/>
      <c r="M9" s="18" t="s">
        <v>768</v>
      </c>
      <c r="N9" s="18" t="s">
        <v>577</v>
      </c>
      <c r="O9" s="18">
        <v>24</v>
      </c>
      <c r="P9" s="18" t="s">
        <v>769</v>
      </c>
      <c r="Q9" s="18" t="s">
        <v>770</v>
      </c>
      <c r="R9" s="30" t="s">
        <v>771</v>
      </c>
      <c r="S9" s="31"/>
    </row>
    <row r="10" ht="66.3" customHeight="1" spans="1:19">
      <c r="A10" s="8"/>
      <c r="B10" s="8"/>
      <c r="C10" s="9"/>
      <c r="D10" s="9"/>
      <c r="E10" s="9"/>
      <c r="F10" s="9"/>
      <c r="G10" s="9"/>
      <c r="H10" s="9"/>
      <c r="I10" s="9"/>
      <c r="J10" s="8"/>
      <c r="K10" s="17"/>
      <c r="L10" s="10"/>
      <c r="M10" s="18" t="s">
        <v>772</v>
      </c>
      <c r="N10" s="18" t="s">
        <v>577</v>
      </c>
      <c r="O10" s="18" t="s">
        <v>773</v>
      </c>
      <c r="P10" s="18" t="s">
        <v>765</v>
      </c>
      <c r="Q10" s="18" t="s">
        <v>774</v>
      </c>
      <c r="R10" s="26" t="s">
        <v>775</v>
      </c>
      <c r="S10" s="24"/>
    </row>
    <row r="11" ht="33.15" customHeight="1" spans="1:19">
      <c r="A11" s="8"/>
      <c r="B11" s="8"/>
      <c r="C11" s="9"/>
      <c r="D11" s="9"/>
      <c r="E11" s="9"/>
      <c r="F11" s="9"/>
      <c r="G11" s="9"/>
      <c r="H11" s="9"/>
      <c r="I11" s="9"/>
      <c r="J11" s="8"/>
      <c r="K11" s="17"/>
      <c r="L11" s="17" t="s">
        <v>776</v>
      </c>
      <c r="M11" s="18" t="s">
        <v>777</v>
      </c>
      <c r="N11" s="18" t="s">
        <v>577</v>
      </c>
      <c r="O11" s="18" t="s">
        <v>240</v>
      </c>
      <c r="P11" s="18" t="s">
        <v>765</v>
      </c>
      <c r="Q11" s="18" t="s">
        <v>778</v>
      </c>
      <c r="R11" s="26" t="s">
        <v>779</v>
      </c>
      <c r="S11" s="31"/>
    </row>
    <row r="12" ht="24.85" customHeight="1" spans="1:19">
      <c r="A12" s="8"/>
      <c r="B12" s="8"/>
      <c r="C12" s="9"/>
      <c r="D12" s="9"/>
      <c r="E12" s="9"/>
      <c r="F12" s="9"/>
      <c r="G12" s="9"/>
      <c r="H12" s="9"/>
      <c r="I12" s="9"/>
      <c r="J12" s="8"/>
      <c r="K12" s="17"/>
      <c r="L12" s="6" t="s">
        <v>780</v>
      </c>
      <c r="M12" s="18" t="s">
        <v>777</v>
      </c>
      <c r="N12" s="18" t="s">
        <v>577</v>
      </c>
      <c r="O12" s="18" t="s">
        <v>240</v>
      </c>
      <c r="P12" s="18" t="s">
        <v>765</v>
      </c>
      <c r="Q12" s="18" t="s">
        <v>778</v>
      </c>
      <c r="R12" s="26" t="s">
        <v>781</v>
      </c>
      <c r="S12" s="31"/>
    </row>
    <row r="13" ht="116.05" customHeight="1" spans="1:19">
      <c r="A13" s="8"/>
      <c r="B13" s="8"/>
      <c r="C13" s="9"/>
      <c r="D13" s="9"/>
      <c r="E13" s="9"/>
      <c r="F13" s="9"/>
      <c r="G13" s="9"/>
      <c r="H13" s="9"/>
      <c r="I13" s="9"/>
      <c r="J13" s="8"/>
      <c r="K13" s="17"/>
      <c r="L13" s="10"/>
      <c r="M13" s="18" t="s">
        <v>782</v>
      </c>
      <c r="N13" s="18" t="s">
        <v>577</v>
      </c>
      <c r="O13" s="18">
        <v>4</v>
      </c>
      <c r="P13" s="18" t="s">
        <v>765</v>
      </c>
      <c r="Q13" s="18" t="s">
        <v>783</v>
      </c>
      <c r="R13" s="26" t="s">
        <v>784</v>
      </c>
      <c r="S13" s="24"/>
    </row>
    <row r="14" ht="74.6" customHeight="1" spans="1:19">
      <c r="A14" s="8"/>
      <c r="B14" s="8"/>
      <c r="C14" s="9"/>
      <c r="D14" s="9"/>
      <c r="E14" s="9"/>
      <c r="F14" s="9"/>
      <c r="G14" s="9"/>
      <c r="H14" s="9"/>
      <c r="I14" s="9"/>
      <c r="J14" s="8"/>
      <c r="K14" s="17"/>
      <c r="L14" s="17" t="s">
        <v>785</v>
      </c>
      <c r="M14" s="19" t="s">
        <v>643</v>
      </c>
      <c r="N14" s="17" t="s">
        <v>602</v>
      </c>
      <c r="O14" s="17" t="s">
        <v>633</v>
      </c>
      <c r="P14" s="17"/>
      <c r="Q14" s="19" t="s">
        <v>643</v>
      </c>
      <c r="R14" s="17" t="s">
        <v>786</v>
      </c>
      <c r="S14" s="31"/>
    </row>
    <row r="15" ht="58" customHeight="1" spans="1:19">
      <c r="A15" s="8"/>
      <c r="B15" s="8"/>
      <c r="C15" s="9"/>
      <c r="D15" s="9"/>
      <c r="E15" s="9"/>
      <c r="F15" s="9"/>
      <c r="G15" s="9"/>
      <c r="H15" s="9"/>
      <c r="I15" s="9"/>
      <c r="J15" s="8"/>
      <c r="K15" s="17" t="s">
        <v>787</v>
      </c>
      <c r="L15" s="17" t="s">
        <v>579</v>
      </c>
      <c r="M15" s="18" t="s">
        <v>788</v>
      </c>
      <c r="N15" s="18" t="s">
        <v>602</v>
      </c>
      <c r="O15" s="17" t="s">
        <v>633</v>
      </c>
      <c r="P15" s="18"/>
      <c r="Q15" s="18" t="s">
        <v>789</v>
      </c>
      <c r="R15" s="30" t="s">
        <v>790</v>
      </c>
      <c r="S15" s="31"/>
    </row>
    <row r="16" ht="116.05" customHeight="1" spans="1:19">
      <c r="A16" s="8"/>
      <c r="B16" s="8"/>
      <c r="C16" s="9"/>
      <c r="D16" s="9"/>
      <c r="E16" s="9"/>
      <c r="F16" s="9"/>
      <c r="G16" s="9"/>
      <c r="H16" s="9"/>
      <c r="I16" s="9"/>
      <c r="J16" s="8"/>
      <c r="K16" s="17"/>
      <c r="L16" s="17" t="s">
        <v>583</v>
      </c>
      <c r="M16" s="19" t="s">
        <v>791</v>
      </c>
      <c r="N16" s="18" t="s">
        <v>577</v>
      </c>
      <c r="O16" s="18" t="s">
        <v>792</v>
      </c>
      <c r="P16" s="18" t="s">
        <v>793</v>
      </c>
      <c r="Q16" s="18" t="s">
        <v>794</v>
      </c>
      <c r="R16" s="26" t="s">
        <v>795</v>
      </c>
      <c r="S16" s="24"/>
    </row>
    <row r="17" ht="17.05" customHeight="1" spans="1:19">
      <c r="A17" s="8"/>
      <c r="B17" s="8"/>
      <c r="C17" s="9"/>
      <c r="D17" s="9"/>
      <c r="E17" s="9"/>
      <c r="F17" s="9"/>
      <c r="G17" s="9"/>
      <c r="H17" s="9"/>
      <c r="I17" s="9"/>
      <c r="J17" s="8"/>
      <c r="K17" s="17"/>
      <c r="L17" s="17" t="s">
        <v>587</v>
      </c>
      <c r="M17" s="18" t="s">
        <v>796</v>
      </c>
      <c r="N17" s="18" t="s">
        <v>602</v>
      </c>
      <c r="O17" s="18" t="s">
        <v>633</v>
      </c>
      <c r="P17" s="18"/>
      <c r="Q17" s="18" t="s">
        <v>797</v>
      </c>
      <c r="R17" s="26" t="s">
        <v>798</v>
      </c>
      <c r="S17" s="24"/>
    </row>
    <row r="18" ht="17.05" customHeight="1" spans="1:19">
      <c r="A18" s="8"/>
      <c r="B18" s="8"/>
      <c r="C18" s="9"/>
      <c r="D18" s="9"/>
      <c r="E18" s="9"/>
      <c r="F18" s="9"/>
      <c r="G18" s="9"/>
      <c r="H18" s="9"/>
      <c r="I18" s="9"/>
      <c r="J18" s="8"/>
      <c r="K18" s="17"/>
      <c r="L18" s="17" t="s">
        <v>799</v>
      </c>
      <c r="M18" s="18" t="s">
        <v>800</v>
      </c>
      <c r="N18" s="18" t="s">
        <v>602</v>
      </c>
      <c r="O18" s="18" t="s">
        <v>801</v>
      </c>
      <c r="P18" s="18"/>
      <c r="Q18" s="18" t="s">
        <v>802</v>
      </c>
      <c r="R18" s="26" t="s">
        <v>803</v>
      </c>
      <c r="S18" s="24"/>
    </row>
    <row r="19" ht="17.05" customHeight="1" spans="1:19">
      <c r="A19" s="10"/>
      <c r="B19" s="10"/>
      <c r="C19" s="11"/>
      <c r="D19" s="11"/>
      <c r="E19" s="11"/>
      <c r="F19" s="11"/>
      <c r="G19" s="11"/>
      <c r="H19" s="11"/>
      <c r="I19" s="11"/>
      <c r="J19" s="10"/>
      <c r="K19" s="17" t="s">
        <v>591</v>
      </c>
      <c r="L19" s="17" t="s">
        <v>592</v>
      </c>
      <c r="M19" s="18" t="s">
        <v>804</v>
      </c>
      <c r="N19" s="18" t="s">
        <v>577</v>
      </c>
      <c r="O19" s="18" t="s">
        <v>805</v>
      </c>
      <c r="P19" s="18" t="s">
        <v>576</v>
      </c>
      <c r="Q19" s="18" t="s">
        <v>806</v>
      </c>
      <c r="R19" s="26" t="s">
        <v>687</v>
      </c>
      <c r="S19" s="24"/>
    </row>
    <row r="20" ht="58" customHeight="1" spans="1:19">
      <c r="A20" s="6" t="s">
        <v>626</v>
      </c>
      <c r="B20" s="6" t="s">
        <v>627</v>
      </c>
      <c r="C20" s="7">
        <v>233.952252</v>
      </c>
      <c r="D20" s="7">
        <v>233.952252</v>
      </c>
      <c r="E20" s="7"/>
      <c r="F20" s="7"/>
      <c r="G20" s="7"/>
      <c r="H20" s="7">
        <v>143.232252</v>
      </c>
      <c r="I20" s="7">
        <v>90.72</v>
      </c>
      <c r="J20" s="20" t="s">
        <v>807</v>
      </c>
      <c r="K20" s="21" t="s">
        <v>553</v>
      </c>
      <c r="L20" s="21" t="s">
        <v>762</v>
      </c>
      <c r="M20" s="22" t="s">
        <v>808</v>
      </c>
      <c r="N20" s="22" t="s">
        <v>577</v>
      </c>
      <c r="O20" s="22" t="s">
        <v>764</v>
      </c>
      <c r="P20" s="22" t="s">
        <v>765</v>
      </c>
      <c r="Q20" s="22" t="s">
        <v>809</v>
      </c>
      <c r="R20" s="22" t="s">
        <v>810</v>
      </c>
      <c r="S20" s="24"/>
    </row>
    <row r="21" ht="45" customHeight="1" spans="1:19">
      <c r="A21" s="8"/>
      <c r="B21" s="8"/>
      <c r="C21" s="9"/>
      <c r="D21" s="9"/>
      <c r="E21" s="9"/>
      <c r="F21" s="9"/>
      <c r="G21" s="9"/>
      <c r="H21" s="9"/>
      <c r="I21" s="9"/>
      <c r="J21" s="20"/>
      <c r="K21" s="21"/>
      <c r="L21" s="21" t="s">
        <v>776</v>
      </c>
      <c r="M21" s="22" t="s">
        <v>811</v>
      </c>
      <c r="N21" s="22" t="s">
        <v>577</v>
      </c>
      <c r="O21" s="22" t="s">
        <v>812</v>
      </c>
      <c r="P21" s="22" t="s">
        <v>576</v>
      </c>
      <c r="Q21" s="22" t="s">
        <v>813</v>
      </c>
      <c r="R21" s="22" t="s">
        <v>784</v>
      </c>
      <c r="S21" s="24"/>
    </row>
    <row r="22" ht="17.05" customHeight="1" spans="1:19">
      <c r="A22" s="8"/>
      <c r="B22" s="8"/>
      <c r="C22" s="9"/>
      <c r="D22" s="9"/>
      <c r="E22" s="9"/>
      <c r="F22" s="9"/>
      <c r="G22" s="9"/>
      <c r="H22" s="9"/>
      <c r="I22" s="9"/>
      <c r="J22" s="20"/>
      <c r="K22" s="21"/>
      <c r="L22" s="21"/>
      <c r="M22" s="22" t="s">
        <v>814</v>
      </c>
      <c r="N22" s="22" t="s">
        <v>602</v>
      </c>
      <c r="O22" s="22" t="s">
        <v>633</v>
      </c>
      <c r="P22" s="22"/>
      <c r="Q22" s="22" t="s">
        <v>815</v>
      </c>
      <c r="R22" s="22" t="s">
        <v>816</v>
      </c>
      <c r="S22" s="24"/>
    </row>
    <row r="23" ht="24.85" customHeight="1" spans="1:19">
      <c r="A23" s="8"/>
      <c r="B23" s="8"/>
      <c r="C23" s="9"/>
      <c r="D23" s="9"/>
      <c r="E23" s="9"/>
      <c r="F23" s="9"/>
      <c r="G23" s="9"/>
      <c r="H23" s="9"/>
      <c r="I23" s="9"/>
      <c r="J23" s="20"/>
      <c r="K23" s="21"/>
      <c r="L23" s="21" t="s">
        <v>780</v>
      </c>
      <c r="M23" s="22" t="s">
        <v>817</v>
      </c>
      <c r="N23" s="22" t="s">
        <v>602</v>
      </c>
      <c r="O23" s="22" t="s">
        <v>818</v>
      </c>
      <c r="P23" s="22"/>
      <c r="Q23" s="22" t="s">
        <v>819</v>
      </c>
      <c r="R23" s="22" t="s">
        <v>820</v>
      </c>
      <c r="S23" s="24"/>
    </row>
    <row r="24" ht="24.85" customHeight="1" spans="1:19">
      <c r="A24" s="8"/>
      <c r="B24" s="8"/>
      <c r="C24" s="9"/>
      <c r="D24" s="9"/>
      <c r="E24" s="9"/>
      <c r="F24" s="9"/>
      <c r="G24" s="9"/>
      <c r="H24" s="9"/>
      <c r="I24" s="9"/>
      <c r="J24" s="20"/>
      <c r="K24" s="21"/>
      <c r="L24" s="21"/>
      <c r="M24" s="22" t="s">
        <v>821</v>
      </c>
      <c r="N24" s="22" t="s">
        <v>602</v>
      </c>
      <c r="O24" s="22" t="s">
        <v>818</v>
      </c>
      <c r="P24" s="22"/>
      <c r="Q24" s="22" t="s">
        <v>822</v>
      </c>
      <c r="R24" s="22" t="s">
        <v>823</v>
      </c>
      <c r="S24" s="24"/>
    </row>
    <row r="25" ht="24.85" customHeight="1" spans="1:19">
      <c r="A25" s="8"/>
      <c r="B25" s="8"/>
      <c r="C25" s="9"/>
      <c r="D25" s="9"/>
      <c r="E25" s="9"/>
      <c r="F25" s="9"/>
      <c r="G25" s="9"/>
      <c r="H25" s="9"/>
      <c r="I25" s="9"/>
      <c r="J25" s="20"/>
      <c r="K25" s="21"/>
      <c r="L25" s="21" t="s">
        <v>785</v>
      </c>
      <c r="M25" s="21" t="s">
        <v>824</v>
      </c>
      <c r="N25" s="21" t="s">
        <v>559</v>
      </c>
      <c r="O25" s="23">
        <v>233.952252</v>
      </c>
      <c r="P25" s="21" t="s">
        <v>564</v>
      </c>
      <c r="Q25" s="21" t="s">
        <v>825</v>
      </c>
      <c r="R25" s="31" t="s">
        <v>826</v>
      </c>
      <c r="S25" s="31"/>
    </row>
    <row r="26" ht="29" customHeight="1" spans="1:19">
      <c r="A26" s="8"/>
      <c r="B26" s="8"/>
      <c r="C26" s="9"/>
      <c r="D26" s="9"/>
      <c r="E26" s="9"/>
      <c r="F26" s="9"/>
      <c r="G26" s="9"/>
      <c r="H26" s="9"/>
      <c r="I26" s="9"/>
      <c r="J26" s="20"/>
      <c r="K26" s="21" t="s">
        <v>787</v>
      </c>
      <c r="L26" s="21" t="s">
        <v>579</v>
      </c>
      <c r="M26" s="22" t="s">
        <v>827</v>
      </c>
      <c r="N26" s="22" t="s">
        <v>602</v>
      </c>
      <c r="O26" s="22" t="s">
        <v>633</v>
      </c>
      <c r="P26" s="22"/>
      <c r="Q26" s="22" t="s">
        <v>828</v>
      </c>
      <c r="R26" s="22" t="s">
        <v>829</v>
      </c>
      <c r="S26" s="24"/>
    </row>
    <row r="27" ht="18" customHeight="1" spans="1:19">
      <c r="A27" s="8"/>
      <c r="B27" s="8"/>
      <c r="C27" s="9"/>
      <c r="D27" s="9"/>
      <c r="E27" s="9"/>
      <c r="F27" s="9"/>
      <c r="G27" s="9"/>
      <c r="H27" s="9"/>
      <c r="I27" s="9"/>
      <c r="J27" s="20"/>
      <c r="K27" s="21"/>
      <c r="L27" s="21" t="s">
        <v>583</v>
      </c>
      <c r="M27" s="22" t="s">
        <v>830</v>
      </c>
      <c r="N27" s="22" t="s">
        <v>577</v>
      </c>
      <c r="O27" s="22" t="s">
        <v>831</v>
      </c>
      <c r="P27" s="22" t="s">
        <v>576</v>
      </c>
      <c r="Q27" s="22" t="s">
        <v>832</v>
      </c>
      <c r="R27" s="22" t="s">
        <v>833</v>
      </c>
      <c r="S27" s="24"/>
    </row>
    <row r="28" ht="25" customHeight="1" spans="1:19">
      <c r="A28" s="8"/>
      <c r="B28" s="8"/>
      <c r="C28" s="9"/>
      <c r="D28" s="9"/>
      <c r="E28" s="9"/>
      <c r="F28" s="9"/>
      <c r="G28" s="9"/>
      <c r="H28" s="9"/>
      <c r="I28" s="9"/>
      <c r="J28" s="20"/>
      <c r="K28" s="21"/>
      <c r="L28" s="21" t="s">
        <v>799</v>
      </c>
      <c r="M28" s="22" t="s">
        <v>834</v>
      </c>
      <c r="N28" s="22" t="s">
        <v>602</v>
      </c>
      <c r="O28" s="22" t="s">
        <v>633</v>
      </c>
      <c r="P28" s="22"/>
      <c r="Q28" s="22" t="s">
        <v>835</v>
      </c>
      <c r="R28" s="22" t="s">
        <v>829</v>
      </c>
      <c r="S28" s="24"/>
    </row>
    <row r="29" ht="33.15" customHeight="1" spans="1:19">
      <c r="A29" s="10"/>
      <c r="B29" s="10"/>
      <c r="C29" s="11"/>
      <c r="D29" s="11"/>
      <c r="E29" s="11"/>
      <c r="F29" s="11"/>
      <c r="G29" s="11"/>
      <c r="H29" s="11"/>
      <c r="I29" s="11"/>
      <c r="J29" s="20"/>
      <c r="K29" s="21" t="s">
        <v>591</v>
      </c>
      <c r="L29" s="21" t="s">
        <v>592</v>
      </c>
      <c r="M29" s="22" t="s">
        <v>577</v>
      </c>
      <c r="N29" s="22" t="s">
        <v>805</v>
      </c>
      <c r="O29" s="22" t="s">
        <v>576</v>
      </c>
      <c r="P29" s="24"/>
      <c r="Q29" s="22" t="s">
        <v>836</v>
      </c>
      <c r="R29" s="22" t="s">
        <v>837</v>
      </c>
      <c r="S29" s="24"/>
    </row>
    <row r="30" ht="27" customHeight="1" spans="1:19">
      <c r="A30" s="6" t="s">
        <v>666</v>
      </c>
      <c r="B30" s="6" t="s">
        <v>667</v>
      </c>
      <c r="C30" s="7">
        <v>620.092002</v>
      </c>
      <c r="D30" s="7">
        <v>620.092002</v>
      </c>
      <c r="E30" s="7"/>
      <c r="F30" s="12"/>
      <c r="G30" s="12"/>
      <c r="H30" s="7">
        <v>390.092002</v>
      </c>
      <c r="I30" s="7">
        <v>230</v>
      </c>
      <c r="J30" s="6" t="s">
        <v>838</v>
      </c>
      <c r="K30" s="6" t="s">
        <v>553</v>
      </c>
      <c r="L30" s="6" t="s">
        <v>762</v>
      </c>
      <c r="M30" s="17" t="s">
        <v>839</v>
      </c>
      <c r="N30" s="18" t="s">
        <v>577</v>
      </c>
      <c r="O30" s="17">
        <v>6</v>
      </c>
      <c r="P30" s="25" t="s">
        <v>765</v>
      </c>
      <c r="Q30" s="32" t="s">
        <v>840</v>
      </c>
      <c r="R30" s="33" t="s">
        <v>841</v>
      </c>
      <c r="S30" s="5"/>
    </row>
    <row r="31" ht="27" customHeight="1" spans="1:19">
      <c r="A31" s="8"/>
      <c r="B31" s="8"/>
      <c r="C31" s="9"/>
      <c r="D31" s="9"/>
      <c r="E31" s="9"/>
      <c r="F31" s="7"/>
      <c r="G31" s="7"/>
      <c r="H31" s="9"/>
      <c r="I31" s="9"/>
      <c r="J31" s="8"/>
      <c r="K31" s="8"/>
      <c r="L31" s="10"/>
      <c r="M31" s="17" t="s">
        <v>842</v>
      </c>
      <c r="N31" s="18" t="s">
        <v>577</v>
      </c>
      <c r="O31" s="18" t="s">
        <v>812</v>
      </c>
      <c r="P31" s="26" t="s">
        <v>576</v>
      </c>
      <c r="Q31" s="34" t="s">
        <v>842</v>
      </c>
      <c r="R31" s="35" t="s">
        <v>682</v>
      </c>
      <c r="S31" s="18"/>
    </row>
    <row r="32" ht="27" customHeight="1" spans="1:19">
      <c r="A32" s="8"/>
      <c r="B32" s="8"/>
      <c r="C32" s="9"/>
      <c r="D32" s="9"/>
      <c r="E32" s="9"/>
      <c r="F32" s="9"/>
      <c r="G32" s="9"/>
      <c r="H32" s="9"/>
      <c r="I32" s="9"/>
      <c r="J32" s="8"/>
      <c r="K32" s="8"/>
      <c r="L32" s="17" t="s">
        <v>776</v>
      </c>
      <c r="M32" s="18" t="s">
        <v>843</v>
      </c>
      <c r="N32" s="18" t="s">
        <v>577</v>
      </c>
      <c r="O32" s="17">
        <v>100</v>
      </c>
      <c r="P32" s="18" t="s">
        <v>576</v>
      </c>
      <c r="Q32" s="10" t="s">
        <v>678</v>
      </c>
      <c r="R32" s="18" t="s">
        <v>679</v>
      </c>
      <c r="S32" s="17"/>
    </row>
    <row r="33" ht="27" customHeight="1" spans="1:19">
      <c r="A33" s="8"/>
      <c r="B33" s="8"/>
      <c r="C33" s="9"/>
      <c r="D33" s="9"/>
      <c r="E33" s="9"/>
      <c r="F33" s="9"/>
      <c r="G33" s="9"/>
      <c r="H33" s="9"/>
      <c r="I33" s="9"/>
      <c r="J33" s="8"/>
      <c r="K33" s="8"/>
      <c r="L33" s="10" t="s">
        <v>554</v>
      </c>
      <c r="M33" s="17" t="s">
        <v>844</v>
      </c>
      <c r="N33" s="18" t="s">
        <v>577</v>
      </c>
      <c r="O33" s="17">
        <v>100</v>
      </c>
      <c r="P33" s="17" t="s">
        <v>677</v>
      </c>
      <c r="Q33" s="17" t="s">
        <v>845</v>
      </c>
      <c r="R33" s="17" t="s">
        <v>676</v>
      </c>
      <c r="S33" s="17"/>
    </row>
    <row r="34" ht="27" customHeight="1" spans="1:19">
      <c r="A34" s="8"/>
      <c r="B34" s="8"/>
      <c r="C34" s="9"/>
      <c r="D34" s="9"/>
      <c r="E34" s="9"/>
      <c r="F34" s="9"/>
      <c r="G34" s="9"/>
      <c r="H34" s="9"/>
      <c r="I34" s="9"/>
      <c r="J34" s="8"/>
      <c r="K34" s="10"/>
      <c r="L34" s="17" t="s">
        <v>785</v>
      </c>
      <c r="M34" s="17" t="s">
        <v>846</v>
      </c>
      <c r="N34" s="17" t="s">
        <v>565</v>
      </c>
      <c r="O34" s="17">
        <v>620.09</v>
      </c>
      <c r="P34" s="17" t="s">
        <v>564</v>
      </c>
      <c r="Q34" s="17" t="s">
        <v>847</v>
      </c>
      <c r="R34" s="17" t="s">
        <v>848</v>
      </c>
      <c r="S34" s="17"/>
    </row>
    <row r="35" ht="27" customHeight="1" spans="1:19">
      <c r="A35" s="8"/>
      <c r="B35" s="8"/>
      <c r="C35" s="9"/>
      <c r="D35" s="9"/>
      <c r="E35" s="9"/>
      <c r="F35" s="9"/>
      <c r="G35" s="9"/>
      <c r="H35" s="9"/>
      <c r="I35" s="9"/>
      <c r="J35" s="8"/>
      <c r="K35" s="17" t="s">
        <v>787</v>
      </c>
      <c r="L35" s="17" t="s">
        <v>579</v>
      </c>
      <c r="M35" s="17" t="s">
        <v>849</v>
      </c>
      <c r="N35" s="17" t="s">
        <v>850</v>
      </c>
      <c r="O35" s="17">
        <v>98</v>
      </c>
      <c r="P35" s="26" t="s">
        <v>576</v>
      </c>
      <c r="Q35" s="17" t="s">
        <v>849</v>
      </c>
      <c r="R35" s="17" t="s">
        <v>690</v>
      </c>
      <c r="S35" s="17"/>
    </row>
    <row r="36" ht="27" customHeight="1" spans="1:19">
      <c r="A36" s="8"/>
      <c r="B36" s="8"/>
      <c r="C36" s="9"/>
      <c r="D36" s="9"/>
      <c r="E36" s="9"/>
      <c r="F36" s="9"/>
      <c r="G36" s="9"/>
      <c r="H36" s="9"/>
      <c r="I36" s="9"/>
      <c r="J36" s="8"/>
      <c r="K36" s="17"/>
      <c r="L36" s="17" t="s">
        <v>583</v>
      </c>
      <c r="M36" s="17" t="s">
        <v>851</v>
      </c>
      <c r="N36" s="17" t="s">
        <v>602</v>
      </c>
      <c r="O36" s="17" t="s">
        <v>852</v>
      </c>
      <c r="P36" s="17"/>
      <c r="Q36" s="17" t="s">
        <v>851</v>
      </c>
      <c r="R36" s="17" t="s">
        <v>693</v>
      </c>
      <c r="S36" s="17"/>
    </row>
    <row r="37" ht="27" customHeight="1" spans="1:19">
      <c r="A37" s="8"/>
      <c r="B37" s="8"/>
      <c r="C37" s="9"/>
      <c r="D37" s="9"/>
      <c r="E37" s="9"/>
      <c r="F37" s="9"/>
      <c r="G37" s="9"/>
      <c r="H37" s="9"/>
      <c r="I37" s="9"/>
      <c r="J37" s="8"/>
      <c r="K37" s="17"/>
      <c r="L37" s="17" t="s">
        <v>587</v>
      </c>
      <c r="M37" s="17" t="s">
        <v>684</v>
      </c>
      <c r="N37" s="17" t="s">
        <v>602</v>
      </c>
      <c r="O37" s="17" t="s">
        <v>853</v>
      </c>
      <c r="P37" s="17" t="s">
        <v>576</v>
      </c>
      <c r="Q37" s="17" t="s">
        <v>684</v>
      </c>
      <c r="R37" s="17" t="s">
        <v>690</v>
      </c>
      <c r="S37" s="17"/>
    </row>
    <row r="38" ht="27" customHeight="1" spans="1:19">
      <c r="A38" s="8"/>
      <c r="B38" s="8"/>
      <c r="C38" s="9"/>
      <c r="D38" s="9"/>
      <c r="E38" s="9"/>
      <c r="F38" s="9"/>
      <c r="G38" s="9"/>
      <c r="H38" s="9"/>
      <c r="I38" s="9"/>
      <c r="J38" s="8"/>
      <c r="K38" s="17"/>
      <c r="L38" s="17" t="s">
        <v>799</v>
      </c>
      <c r="M38" s="17" t="s">
        <v>854</v>
      </c>
      <c r="N38" s="18" t="s">
        <v>577</v>
      </c>
      <c r="O38" s="17">
        <v>80</v>
      </c>
      <c r="P38" s="17" t="s">
        <v>576</v>
      </c>
      <c r="Q38" s="17" t="s">
        <v>855</v>
      </c>
      <c r="R38" s="17" t="s">
        <v>856</v>
      </c>
      <c r="S38" s="17"/>
    </row>
    <row r="39" ht="27" customHeight="1" spans="1:19">
      <c r="A39" s="10"/>
      <c r="B39" s="10"/>
      <c r="C39" s="11"/>
      <c r="D39" s="11"/>
      <c r="E39" s="11"/>
      <c r="F39" s="11"/>
      <c r="G39" s="11"/>
      <c r="H39" s="11"/>
      <c r="I39" s="11"/>
      <c r="J39" s="10"/>
      <c r="K39" s="17" t="s">
        <v>591</v>
      </c>
      <c r="L39" s="17" t="s">
        <v>592</v>
      </c>
      <c r="M39" s="17" t="s">
        <v>857</v>
      </c>
      <c r="N39" s="18" t="s">
        <v>577</v>
      </c>
      <c r="O39" s="17">
        <v>95</v>
      </c>
      <c r="P39" s="17" t="s">
        <v>576</v>
      </c>
      <c r="Q39" s="17" t="s">
        <v>858</v>
      </c>
      <c r="R39" s="17" t="s">
        <v>687</v>
      </c>
      <c r="S39" s="17"/>
    </row>
    <row r="40" s="1" customFormat="1" ht="24.95" customHeight="1" spans="1:19">
      <c r="A40" s="13" t="s">
        <v>859</v>
      </c>
      <c r="B40" s="13" t="s">
        <v>860</v>
      </c>
      <c r="C40" s="14">
        <v>126.126896</v>
      </c>
      <c r="D40" s="14">
        <v>126.126896</v>
      </c>
      <c r="E40" s="14"/>
      <c r="F40" s="14"/>
      <c r="G40" s="14"/>
      <c r="H40" s="14">
        <v>68.126896</v>
      </c>
      <c r="I40" s="14">
        <v>58</v>
      </c>
      <c r="J40" s="13" t="s">
        <v>861</v>
      </c>
      <c r="K40" s="13" t="s">
        <v>553</v>
      </c>
      <c r="L40" s="13" t="s">
        <v>762</v>
      </c>
      <c r="M40" s="13" t="s">
        <v>862</v>
      </c>
      <c r="N40" s="13" t="s">
        <v>577</v>
      </c>
      <c r="O40" s="27">
        <v>98</v>
      </c>
      <c r="P40" s="27" t="s">
        <v>576</v>
      </c>
      <c r="Q40" s="27" t="s">
        <v>863</v>
      </c>
      <c r="R40" s="27" t="s">
        <v>687</v>
      </c>
      <c r="S40" s="27" t="s">
        <v>864</v>
      </c>
    </row>
    <row r="41" s="1" customFormat="1" ht="16.5" customHeight="1" spans="1:19">
      <c r="A41" s="15"/>
      <c r="B41" s="15"/>
      <c r="C41" s="16"/>
      <c r="D41" s="16"/>
      <c r="E41" s="16"/>
      <c r="F41" s="16"/>
      <c r="G41" s="16"/>
      <c r="H41" s="16"/>
      <c r="I41" s="16"/>
      <c r="J41" s="15"/>
      <c r="K41" s="15"/>
      <c r="L41" s="15"/>
      <c r="M41" s="15"/>
      <c r="N41" s="15"/>
      <c r="O41" s="27" t="s">
        <v>865</v>
      </c>
      <c r="P41" s="27" t="s">
        <v>765</v>
      </c>
      <c r="Q41" s="27" t="s">
        <v>866</v>
      </c>
      <c r="R41" s="27" t="s">
        <v>867</v>
      </c>
      <c r="S41" s="27" t="s">
        <v>868</v>
      </c>
    </row>
    <row r="42" s="1" customFormat="1" ht="16.5" customHeight="1" spans="1:19">
      <c r="A42" s="15"/>
      <c r="B42" s="15"/>
      <c r="C42" s="16"/>
      <c r="D42" s="16"/>
      <c r="E42" s="16"/>
      <c r="F42" s="16"/>
      <c r="G42" s="16"/>
      <c r="H42" s="16"/>
      <c r="I42" s="16"/>
      <c r="J42" s="15"/>
      <c r="K42" s="15"/>
      <c r="L42" s="15"/>
      <c r="M42" s="15"/>
      <c r="N42" s="15"/>
      <c r="O42" s="27" t="s">
        <v>869</v>
      </c>
      <c r="P42" s="27" t="s">
        <v>765</v>
      </c>
      <c r="Q42" s="27" t="s">
        <v>870</v>
      </c>
      <c r="R42" s="27" t="s">
        <v>871</v>
      </c>
      <c r="S42" s="27" t="s">
        <v>872</v>
      </c>
    </row>
    <row r="43" s="1" customFormat="1" ht="16.5" customHeight="1" spans="1:19">
      <c r="A43" s="15"/>
      <c r="B43" s="15"/>
      <c r="C43" s="16"/>
      <c r="D43" s="16"/>
      <c r="E43" s="16"/>
      <c r="F43" s="16"/>
      <c r="G43" s="16"/>
      <c r="H43" s="16"/>
      <c r="I43" s="16"/>
      <c r="J43" s="15"/>
      <c r="K43" s="15"/>
      <c r="L43" s="28"/>
      <c r="M43" s="28"/>
      <c r="N43" s="28"/>
      <c r="O43" s="27" t="s">
        <v>873</v>
      </c>
      <c r="P43" s="27" t="s">
        <v>874</v>
      </c>
      <c r="Q43" s="27" t="s">
        <v>875</v>
      </c>
      <c r="R43" s="27" t="s">
        <v>876</v>
      </c>
      <c r="S43" s="27" t="s">
        <v>877</v>
      </c>
    </row>
    <row r="44" s="1" customFormat="1" ht="24.95" hidden="1" customHeight="1" spans="1:19">
      <c r="A44" s="15"/>
      <c r="B44" s="15"/>
      <c r="C44" s="16"/>
      <c r="D44" s="16"/>
      <c r="E44" s="16"/>
      <c r="F44" s="16"/>
      <c r="G44" s="16"/>
      <c r="H44" s="16"/>
      <c r="I44" s="16"/>
      <c r="J44" s="15"/>
      <c r="K44" s="15"/>
      <c r="L44" s="18"/>
      <c r="M44" s="27"/>
      <c r="N44" s="27" t="s">
        <v>577</v>
      </c>
      <c r="O44" s="27" t="s">
        <v>812</v>
      </c>
      <c r="P44" s="27" t="s">
        <v>576</v>
      </c>
      <c r="Q44" s="27" t="s">
        <v>878</v>
      </c>
      <c r="R44" s="27" t="s">
        <v>879</v>
      </c>
      <c r="S44" s="27"/>
    </row>
    <row r="45" s="1" customFormat="1" ht="41.45" hidden="1" customHeight="1" spans="1:19">
      <c r="A45" s="15"/>
      <c r="B45" s="15"/>
      <c r="C45" s="16"/>
      <c r="D45" s="16"/>
      <c r="E45" s="16"/>
      <c r="F45" s="16"/>
      <c r="G45" s="16"/>
      <c r="H45" s="16"/>
      <c r="I45" s="16"/>
      <c r="J45" s="15"/>
      <c r="K45" s="15"/>
      <c r="L45" s="18"/>
      <c r="M45" s="27"/>
      <c r="N45" s="27"/>
      <c r="O45" s="27"/>
      <c r="P45" s="27"/>
      <c r="Q45" s="27" t="s">
        <v>880</v>
      </c>
      <c r="R45" s="27" t="s">
        <v>786</v>
      </c>
      <c r="S45" s="27"/>
    </row>
    <row r="46" s="1" customFormat="1" ht="16.5" hidden="1" customHeight="1" spans="1:19">
      <c r="A46" s="15"/>
      <c r="B46" s="15"/>
      <c r="C46" s="16"/>
      <c r="D46" s="16"/>
      <c r="E46" s="16"/>
      <c r="F46" s="16"/>
      <c r="G46" s="16"/>
      <c r="H46" s="16"/>
      <c r="I46" s="16"/>
      <c r="J46" s="15"/>
      <c r="K46" s="15"/>
      <c r="L46" s="18"/>
      <c r="M46" s="27"/>
      <c r="N46" s="27"/>
      <c r="O46" s="27"/>
      <c r="P46" s="27"/>
      <c r="Q46" s="27" t="s">
        <v>881</v>
      </c>
      <c r="R46" s="27" t="s">
        <v>870</v>
      </c>
      <c r="S46" s="27"/>
    </row>
    <row r="47" s="1" customFormat="1" ht="49.7" hidden="1" customHeight="1" spans="1:19">
      <c r="A47" s="15"/>
      <c r="B47" s="15"/>
      <c r="C47" s="16"/>
      <c r="D47" s="16"/>
      <c r="E47" s="16"/>
      <c r="F47" s="16"/>
      <c r="G47" s="16"/>
      <c r="H47" s="16"/>
      <c r="I47" s="16"/>
      <c r="J47" s="15"/>
      <c r="K47" s="15"/>
      <c r="L47" s="18"/>
      <c r="M47" s="27"/>
      <c r="N47" s="27"/>
      <c r="O47" s="27" t="s">
        <v>882</v>
      </c>
      <c r="P47" s="27" t="s">
        <v>576</v>
      </c>
      <c r="Q47" s="27" t="s">
        <v>883</v>
      </c>
      <c r="R47" s="27" t="s">
        <v>879</v>
      </c>
      <c r="S47" s="27"/>
    </row>
    <row r="48" s="1" customFormat="1" ht="33.2" hidden="1" customHeight="1" spans="1:19">
      <c r="A48" s="15"/>
      <c r="B48" s="15"/>
      <c r="C48" s="16"/>
      <c r="D48" s="16"/>
      <c r="E48" s="16"/>
      <c r="F48" s="16"/>
      <c r="G48" s="16"/>
      <c r="H48" s="16"/>
      <c r="I48" s="16"/>
      <c r="J48" s="15"/>
      <c r="K48" s="15"/>
      <c r="L48" s="18"/>
      <c r="M48" s="27"/>
      <c r="N48" s="27"/>
      <c r="O48" s="27"/>
      <c r="P48" s="27"/>
      <c r="Q48" s="27" t="s">
        <v>863</v>
      </c>
      <c r="R48" s="27" t="s">
        <v>687</v>
      </c>
      <c r="S48" s="27" t="s">
        <v>884</v>
      </c>
    </row>
    <row r="49" s="1" customFormat="1" ht="16.5" hidden="1" customHeight="1" spans="1:19">
      <c r="A49" s="15"/>
      <c r="B49" s="15"/>
      <c r="C49" s="16"/>
      <c r="D49" s="16"/>
      <c r="E49" s="16"/>
      <c r="F49" s="16"/>
      <c r="G49" s="16"/>
      <c r="H49" s="16"/>
      <c r="I49" s="16"/>
      <c r="J49" s="15"/>
      <c r="K49" s="15"/>
      <c r="L49" s="18"/>
      <c r="M49" s="27"/>
      <c r="N49" s="27"/>
      <c r="O49" s="27" t="s">
        <v>865</v>
      </c>
      <c r="P49" s="27" t="s">
        <v>765</v>
      </c>
      <c r="Q49" s="27" t="s">
        <v>866</v>
      </c>
      <c r="R49" s="27" t="s">
        <v>866</v>
      </c>
      <c r="S49" s="27" t="s">
        <v>868</v>
      </c>
    </row>
    <row r="50" s="1" customFormat="1" ht="16.5" hidden="1" customHeight="1" spans="1:19">
      <c r="A50" s="15"/>
      <c r="B50" s="15"/>
      <c r="C50" s="16"/>
      <c r="D50" s="16"/>
      <c r="E50" s="16"/>
      <c r="F50" s="16"/>
      <c r="G50" s="16"/>
      <c r="H50" s="16"/>
      <c r="I50" s="16"/>
      <c r="J50" s="15"/>
      <c r="K50" s="15"/>
      <c r="L50" s="18"/>
      <c r="M50" s="27"/>
      <c r="N50" s="27"/>
      <c r="O50" s="27" t="s">
        <v>869</v>
      </c>
      <c r="P50" s="27" t="s">
        <v>765</v>
      </c>
      <c r="Q50" s="27" t="s">
        <v>870</v>
      </c>
      <c r="R50" s="27" t="s">
        <v>870</v>
      </c>
      <c r="S50" s="27" t="s">
        <v>872</v>
      </c>
    </row>
    <row r="51" s="1" customFormat="1" ht="24.95" hidden="1" customHeight="1" spans="1:19">
      <c r="A51" s="15"/>
      <c r="B51" s="15"/>
      <c r="C51" s="16"/>
      <c r="D51" s="16"/>
      <c r="E51" s="16"/>
      <c r="F51" s="16"/>
      <c r="G51" s="16"/>
      <c r="H51" s="16"/>
      <c r="I51" s="16"/>
      <c r="J51" s="15"/>
      <c r="K51" s="15"/>
      <c r="L51" s="18"/>
      <c r="M51" s="27"/>
      <c r="N51" s="27"/>
      <c r="O51" s="27" t="s">
        <v>873</v>
      </c>
      <c r="P51" s="27" t="s">
        <v>874</v>
      </c>
      <c r="Q51" s="27" t="s">
        <v>875</v>
      </c>
      <c r="R51" s="27" t="s">
        <v>875</v>
      </c>
      <c r="S51" s="27" t="s">
        <v>877</v>
      </c>
    </row>
    <row r="52" s="1" customFormat="1" ht="57.95" hidden="1" customHeight="1" spans="1:19">
      <c r="A52" s="15"/>
      <c r="B52" s="15"/>
      <c r="C52" s="16"/>
      <c r="D52" s="16"/>
      <c r="E52" s="16"/>
      <c r="F52" s="16"/>
      <c r="G52" s="16"/>
      <c r="H52" s="16"/>
      <c r="I52" s="16"/>
      <c r="J52" s="15"/>
      <c r="K52" s="15"/>
      <c r="L52" s="18"/>
      <c r="M52" s="27"/>
      <c r="N52" s="27" t="s">
        <v>559</v>
      </c>
      <c r="O52" s="27" t="s">
        <v>885</v>
      </c>
      <c r="P52" s="27" t="s">
        <v>576</v>
      </c>
      <c r="Q52" s="27" t="s">
        <v>886</v>
      </c>
      <c r="R52" s="27" t="s">
        <v>887</v>
      </c>
      <c r="S52" s="27"/>
    </row>
    <row r="53" s="1" customFormat="1" ht="41.45" hidden="1" customHeight="1" spans="1:19">
      <c r="A53" s="15"/>
      <c r="B53" s="15"/>
      <c r="C53" s="16"/>
      <c r="D53" s="16"/>
      <c r="E53" s="16"/>
      <c r="F53" s="16"/>
      <c r="G53" s="16"/>
      <c r="H53" s="16"/>
      <c r="I53" s="16"/>
      <c r="J53" s="15"/>
      <c r="K53" s="15"/>
      <c r="L53" s="18"/>
      <c r="M53" s="27"/>
      <c r="N53" s="27"/>
      <c r="O53" s="27" t="s">
        <v>888</v>
      </c>
      <c r="P53" s="27" t="s">
        <v>576</v>
      </c>
      <c r="Q53" s="27" t="s">
        <v>889</v>
      </c>
      <c r="R53" s="27" t="s">
        <v>887</v>
      </c>
      <c r="S53" s="27"/>
    </row>
    <row r="54" s="1" customFormat="1" ht="24.95" hidden="1" customHeight="1" spans="1:19">
      <c r="A54" s="15"/>
      <c r="B54" s="15"/>
      <c r="C54" s="16"/>
      <c r="D54" s="16"/>
      <c r="E54" s="16"/>
      <c r="F54" s="16"/>
      <c r="G54" s="16"/>
      <c r="H54" s="16"/>
      <c r="I54" s="16"/>
      <c r="J54" s="15"/>
      <c r="K54" s="15"/>
      <c r="L54" s="18"/>
      <c r="M54" s="27"/>
      <c r="N54" s="27"/>
      <c r="O54" s="27" t="s">
        <v>882</v>
      </c>
      <c r="P54" s="27" t="s">
        <v>576</v>
      </c>
      <c r="Q54" s="27" t="s">
        <v>890</v>
      </c>
      <c r="R54" s="27" t="s">
        <v>891</v>
      </c>
      <c r="S54" s="27"/>
    </row>
    <row r="55" s="1" customFormat="1" ht="41.45" hidden="1" customHeight="1" spans="1:19">
      <c r="A55" s="15"/>
      <c r="B55" s="15"/>
      <c r="C55" s="16"/>
      <c r="D55" s="16"/>
      <c r="E55" s="16"/>
      <c r="F55" s="16"/>
      <c r="G55" s="16"/>
      <c r="H55" s="16"/>
      <c r="I55" s="16"/>
      <c r="J55" s="15"/>
      <c r="K55" s="15"/>
      <c r="L55" s="18"/>
      <c r="M55" s="27"/>
      <c r="N55" s="27" t="s">
        <v>892</v>
      </c>
      <c r="O55" s="27" t="s">
        <v>812</v>
      </c>
      <c r="P55" s="27" t="s">
        <v>576</v>
      </c>
      <c r="Q55" s="27" t="s">
        <v>893</v>
      </c>
      <c r="R55" s="27" t="s">
        <v>894</v>
      </c>
      <c r="S55" s="27"/>
    </row>
    <row r="56" s="1" customFormat="1" ht="41.45" hidden="1" customHeight="1" spans="1:19">
      <c r="A56" s="15"/>
      <c r="B56" s="15"/>
      <c r="C56" s="16"/>
      <c r="D56" s="16"/>
      <c r="E56" s="16"/>
      <c r="F56" s="16"/>
      <c r="G56" s="16"/>
      <c r="H56" s="16"/>
      <c r="I56" s="16"/>
      <c r="J56" s="15"/>
      <c r="K56" s="15"/>
      <c r="L56" s="18"/>
      <c r="M56" s="27"/>
      <c r="N56" s="27"/>
      <c r="O56" s="27"/>
      <c r="P56" s="27"/>
      <c r="Q56" s="27" t="s">
        <v>895</v>
      </c>
      <c r="R56" s="27" t="s">
        <v>894</v>
      </c>
      <c r="S56" s="27"/>
    </row>
    <row r="57" s="1" customFormat="1" ht="33.2" hidden="1" customHeight="1" spans="1:19">
      <c r="A57" s="15"/>
      <c r="B57" s="15"/>
      <c r="C57" s="16"/>
      <c r="D57" s="16"/>
      <c r="E57" s="16"/>
      <c r="F57" s="16"/>
      <c r="G57" s="16"/>
      <c r="H57" s="16"/>
      <c r="I57" s="16"/>
      <c r="J57" s="15"/>
      <c r="K57" s="15"/>
      <c r="L57" s="18"/>
      <c r="M57" s="27"/>
      <c r="N57" s="27"/>
      <c r="O57" s="27"/>
      <c r="P57" s="27"/>
      <c r="Q57" s="27" t="s">
        <v>896</v>
      </c>
      <c r="R57" s="27" t="s">
        <v>894</v>
      </c>
      <c r="S57" s="27"/>
    </row>
    <row r="58" s="1" customFormat="1" ht="41.45" hidden="1" customHeight="1" spans="1:19">
      <c r="A58" s="15"/>
      <c r="B58" s="15"/>
      <c r="C58" s="16"/>
      <c r="D58" s="16"/>
      <c r="E58" s="16"/>
      <c r="F58" s="16"/>
      <c r="G58" s="16"/>
      <c r="H58" s="16"/>
      <c r="I58" s="16"/>
      <c r="J58" s="15"/>
      <c r="K58" s="15"/>
      <c r="L58" s="18"/>
      <c r="M58" s="27"/>
      <c r="N58" s="27"/>
      <c r="O58" s="27"/>
      <c r="P58" s="27"/>
      <c r="Q58" s="27" t="s">
        <v>897</v>
      </c>
      <c r="R58" s="27" t="s">
        <v>894</v>
      </c>
      <c r="S58" s="27"/>
    </row>
    <row r="59" s="1" customFormat="1" ht="66.4" hidden="1" customHeight="1" spans="1:19">
      <c r="A59" s="15"/>
      <c r="B59" s="15"/>
      <c r="C59" s="16"/>
      <c r="D59" s="16"/>
      <c r="E59" s="16"/>
      <c r="F59" s="16"/>
      <c r="G59" s="16"/>
      <c r="H59" s="16"/>
      <c r="I59" s="16"/>
      <c r="J59" s="15"/>
      <c r="K59" s="15"/>
      <c r="L59" s="18" t="s">
        <v>780</v>
      </c>
      <c r="M59" s="27" t="s">
        <v>898</v>
      </c>
      <c r="N59" s="27" t="s">
        <v>602</v>
      </c>
      <c r="O59" s="27" t="s">
        <v>899</v>
      </c>
      <c r="P59" s="27"/>
      <c r="Q59" s="27" t="s">
        <v>900</v>
      </c>
      <c r="R59" s="27" t="s">
        <v>901</v>
      </c>
      <c r="S59" s="27"/>
    </row>
    <row r="60" s="1" customFormat="1" ht="66.4" hidden="1" customHeight="1" spans="1:19">
      <c r="A60" s="15"/>
      <c r="B60" s="15"/>
      <c r="C60" s="16"/>
      <c r="D60" s="16"/>
      <c r="E60" s="16"/>
      <c r="F60" s="16"/>
      <c r="G60" s="16"/>
      <c r="H60" s="16"/>
      <c r="I60" s="16"/>
      <c r="J60" s="15"/>
      <c r="K60" s="15"/>
      <c r="L60" s="18"/>
      <c r="M60" s="27"/>
      <c r="N60" s="27"/>
      <c r="O60" s="27" t="s">
        <v>902</v>
      </c>
      <c r="P60" s="27"/>
      <c r="Q60" s="27" t="s">
        <v>903</v>
      </c>
      <c r="R60" s="27" t="s">
        <v>901</v>
      </c>
      <c r="S60" s="27"/>
    </row>
    <row r="61" s="1" customFormat="1" ht="66.4" hidden="1" customHeight="1" spans="1:19">
      <c r="A61" s="15"/>
      <c r="B61" s="15"/>
      <c r="C61" s="16"/>
      <c r="D61" s="16"/>
      <c r="E61" s="16"/>
      <c r="F61" s="16"/>
      <c r="G61" s="16"/>
      <c r="H61" s="16"/>
      <c r="I61" s="16"/>
      <c r="J61" s="15"/>
      <c r="K61" s="15"/>
      <c r="L61" s="18"/>
      <c r="M61" s="27"/>
      <c r="N61" s="27"/>
      <c r="O61" s="27" t="s">
        <v>904</v>
      </c>
      <c r="P61" s="27"/>
      <c r="Q61" s="27" t="s">
        <v>905</v>
      </c>
      <c r="R61" s="27" t="s">
        <v>901</v>
      </c>
      <c r="S61" s="27"/>
    </row>
    <row r="62" s="1" customFormat="1" ht="33.2" hidden="1" customHeight="1" spans="1:19">
      <c r="A62" s="15"/>
      <c r="B62" s="15"/>
      <c r="C62" s="16"/>
      <c r="D62" s="16"/>
      <c r="E62" s="16"/>
      <c r="F62" s="16"/>
      <c r="G62" s="16"/>
      <c r="H62" s="16"/>
      <c r="I62" s="16"/>
      <c r="J62" s="15"/>
      <c r="K62" s="15"/>
      <c r="L62" s="18"/>
      <c r="M62" s="27"/>
      <c r="N62" s="27"/>
      <c r="O62" s="27" t="s">
        <v>906</v>
      </c>
      <c r="P62" s="27"/>
      <c r="Q62" s="27" t="s">
        <v>907</v>
      </c>
      <c r="R62" s="27" t="s">
        <v>901</v>
      </c>
      <c r="S62" s="27"/>
    </row>
    <row r="63" s="1" customFormat="1" ht="24.95" hidden="1" customHeight="1" spans="1:19">
      <c r="A63" s="15"/>
      <c r="B63" s="15"/>
      <c r="C63" s="16"/>
      <c r="D63" s="16"/>
      <c r="E63" s="16"/>
      <c r="F63" s="16"/>
      <c r="G63" s="16"/>
      <c r="H63" s="16"/>
      <c r="I63" s="16"/>
      <c r="J63" s="15"/>
      <c r="K63" s="15"/>
      <c r="L63" s="18"/>
      <c r="M63" s="27"/>
      <c r="N63" s="27"/>
      <c r="O63" s="27" t="s">
        <v>908</v>
      </c>
      <c r="P63" s="27"/>
      <c r="Q63" s="27" t="s">
        <v>909</v>
      </c>
      <c r="R63" s="27" t="s">
        <v>901</v>
      </c>
      <c r="S63" s="27"/>
    </row>
    <row r="64" s="1" customFormat="1" ht="116.1" hidden="1" customHeight="1" spans="1:19">
      <c r="A64" s="15"/>
      <c r="B64" s="15"/>
      <c r="C64" s="16"/>
      <c r="D64" s="16"/>
      <c r="E64" s="16"/>
      <c r="F64" s="16"/>
      <c r="G64" s="16"/>
      <c r="H64" s="16"/>
      <c r="I64" s="16"/>
      <c r="J64" s="15"/>
      <c r="K64" s="15"/>
      <c r="L64" s="18"/>
      <c r="M64" s="27"/>
      <c r="N64" s="27"/>
      <c r="O64" s="27" t="s">
        <v>910</v>
      </c>
      <c r="P64" s="27"/>
      <c r="Q64" s="27" t="s">
        <v>911</v>
      </c>
      <c r="R64" s="27" t="s">
        <v>901</v>
      </c>
      <c r="S64" s="27"/>
    </row>
    <row r="65" s="1" customFormat="1" ht="74.65" hidden="1" customHeight="1" spans="1:19">
      <c r="A65" s="15"/>
      <c r="B65" s="15"/>
      <c r="C65" s="16"/>
      <c r="D65" s="16"/>
      <c r="E65" s="16"/>
      <c r="F65" s="16"/>
      <c r="G65" s="16"/>
      <c r="H65" s="16"/>
      <c r="I65" s="16"/>
      <c r="J65" s="15"/>
      <c r="K65" s="15"/>
      <c r="L65" s="18"/>
      <c r="M65" s="27"/>
      <c r="N65" s="27"/>
      <c r="O65" s="27" t="s">
        <v>912</v>
      </c>
      <c r="P65" s="27"/>
      <c r="Q65" s="27" t="s">
        <v>913</v>
      </c>
      <c r="R65" s="27" t="s">
        <v>901</v>
      </c>
      <c r="S65" s="27"/>
    </row>
    <row r="66" s="1" customFormat="1" ht="57.95" hidden="1" customHeight="1" spans="1:19">
      <c r="A66" s="15"/>
      <c r="B66" s="15"/>
      <c r="C66" s="16"/>
      <c r="D66" s="16"/>
      <c r="E66" s="16"/>
      <c r="F66" s="16"/>
      <c r="G66" s="16"/>
      <c r="H66" s="16"/>
      <c r="I66" s="16"/>
      <c r="J66" s="15"/>
      <c r="K66" s="15"/>
      <c r="L66" s="18"/>
      <c r="M66" s="27"/>
      <c r="N66" s="27"/>
      <c r="O66" s="27" t="s">
        <v>914</v>
      </c>
      <c r="P66" s="27"/>
      <c r="Q66" s="27" t="s">
        <v>915</v>
      </c>
      <c r="R66" s="27" t="s">
        <v>901</v>
      </c>
      <c r="S66" s="27"/>
    </row>
    <row r="67" s="1" customFormat="1" ht="116.1" hidden="1" customHeight="1" spans="1:19">
      <c r="A67" s="15"/>
      <c r="B67" s="15"/>
      <c r="C67" s="16"/>
      <c r="D67" s="16"/>
      <c r="E67" s="16"/>
      <c r="F67" s="16"/>
      <c r="G67" s="16"/>
      <c r="H67" s="16"/>
      <c r="I67" s="16"/>
      <c r="J67" s="15"/>
      <c r="K67" s="15"/>
      <c r="L67" s="18"/>
      <c r="M67" s="27"/>
      <c r="N67" s="27"/>
      <c r="O67" s="27" t="s">
        <v>916</v>
      </c>
      <c r="P67" s="27"/>
      <c r="Q67" s="27" t="s">
        <v>917</v>
      </c>
      <c r="R67" s="27" t="s">
        <v>901</v>
      </c>
      <c r="S67" s="27"/>
    </row>
    <row r="68" s="1" customFormat="1" ht="17.1" hidden="1" customHeight="1" spans="1:19">
      <c r="A68" s="15"/>
      <c r="B68" s="15"/>
      <c r="C68" s="16"/>
      <c r="D68" s="16"/>
      <c r="E68" s="16"/>
      <c r="F68" s="16"/>
      <c r="G68" s="16"/>
      <c r="H68" s="16"/>
      <c r="I68" s="16"/>
      <c r="J68" s="15"/>
      <c r="K68" s="15"/>
      <c r="L68" s="18"/>
      <c r="M68" s="27"/>
      <c r="N68" s="27"/>
      <c r="O68" s="27" t="s">
        <v>918</v>
      </c>
      <c r="P68" s="27" t="s">
        <v>765</v>
      </c>
      <c r="Q68" s="27" t="s">
        <v>919</v>
      </c>
      <c r="R68" s="27" t="s">
        <v>920</v>
      </c>
      <c r="S68" s="27" t="s">
        <v>921</v>
      </c>
    </row>
    <row r="69" s="1" customFormat="1" ht="24.95" hidden="1" customHeight="1" spans="1:19">
      <c r="A69" s="15"/>
      <c r="B69" s="15"/>
      <c r="C69" s="16"/>
      <c r="D69" s="16"/>
      <c r="E69" s="16"/>
      <c r="F69" s="16"/>
      <c r="G69" s="16"/>
      <c r="H69" s="16"/>
      <c r="I69" s="16"/>
      <c r="J69" s="15"/>
      <c r="K69" s="15"/>
      <c r="L69" s="18"/>
      <c r="M69" s="27"/>
      <c r="N69" s="27"/>
      <c r="O69" s="27"/>
      <c r="P69" s="27"/>
      <c r="Q69" s="27" t="s">
        <v>922</v>
      </c>
      <c r="R69" s="27" t="s">
        <v>922</v>
      </c>
      <c r="S69" s="27" t="s">
        <v>864</v>
      </c>
    </row>
    <row r="70" s="1" customFormat="1" ht="17.1" hidden="1" customHeight="1" spans="1:19">
      <c r="A70" s="15"/>
      <c r="B70" s="15"/>
      <c r="C70" s="16"/>
      <c r="D70" s="16"/>
      <c r="E70" s="16"/>
      <c r="F70" s="16"/>
      <c r="G70" s="16"/>
      <c r="H70" s="16"/>
      <c r="I70" s="16"/>
      <c r="J70" s="15"/>
      <c r="K70" s="15"/>
      <c r="L70" s="18"/>
      <c r="M70" s="27"/>
      <c r="N70" s="27"/>
      <c r="O70" s="27" t="s">
        <v>633</v>
      </c>
      <c r="P70" s="27" t="s">
        <v>765</v>
      </c>
      <c r="Q70" s="27" t="s">
        <v>923</v>
      </c>
      <c r="R70" s="27" t="s">
        <v>870</v>
      </c>
      <c r="S70" s="27" t="s">
        <v>924</v>
      </c>
    </row>
    <row r="71" s="1" customFormat="1" ht="17.1" hidden="1" customHeight="1" spans="1:19">
      <c r="A71" s="15"/>
      <c r="B71" s="15"/>
      <c r="C71" s="16"/>
      <c r="D71" s="16"/>
      <c r="E71" s="16"/>
      <c r="F71" s="16"/>
      <c r="G71" s="16"/>
      <c r="H71" s="16"/>
      <c r="I71" s="16"/>
      <c r="J71" s="15"/>
      <c r="K71" s="15"/>
      <c r="L71" s="18"/>
      <c r="M71" s="27"/>
      <c r="N71" s="27"/>
      <c r="O71" s="27"/>
      <c r="P71" s="27"/>
      <c r="Q71" s="27"/>
      <c r="R71" s="27"/>
      <c r="S71" s="27" t="s">
        <v>925</v>
      </c>
    </row>
    <row r="72" s="1" customFormat="1" ht="17.1" hidden="1" customHeight="1" spans="1:19">
      <c r="A72" s="15"/>
      <c r="B72" s="15"/>
      <c r="C72" s="16"/>
      <c r="D72" s="16"/>
      <c r="E72" s="16"/>
      <c r="F72" s="16"/>
      <c r="G72" s="16"/>
      <c r="H72" s="16"/>
      <c r="I72" s="16"/>
      <c r="J72" s="15"/>
      <c r="K72" s="15"/>
      <c r="L72" s="18"/>
      <c r="M72" s="27"/>
      <c r="N72" s="27"/>
      <c r="O72" s="27"/>
      <c r="P72" s="27"/>
      <c r="Q72" s="27"/>
      <c r="R72" s="27"/>
      <c r="S72" s="27" t="s">
        <v>926</v>
      </c>
    </row>
    <row r="73" s="1" customFormat="1" ht="24.95" hidden="1" customHeight="1" spans="1:19">
      <c r="A73" s="15"/>
      <c r="B73" s="15"/>
      <c r="C73" s="16"/>
      <c r="D73" s="16"/>
      <c r="E73" s="16"/>
      <c r="F73" s="16"/>
      <c r="G73" s="16"/>
      <c r="H73" s="16"/>
      <c r="I73" s="16"/>
      <c r="J73" s="15"/>
      <c r="K73" s="15"/>
      <c r="L73" s="18"/>
      <c r="M73" s="27"/>
      <c r="N73" s="27" t="s">
        <v>577</v>
      </c>
      <c r="O73" s="27" t="s">
        <v>812</v>
      </c>
      <c r="P73" s="27" t="s">
        <v>576</v>
      </c>
      <c r="Q73" s="27" t="s">
        <v>878</v>
      </c>
      <c r="R73" s="27" t="s">
        <v>879</v>
      </c>
      <c r="S73" s="27"/>
    </row>
    <row r="74" s="1" customFormat="1" ht="41.45" hidden="1" customHeight="1" spans="1:19">
      <c r="A74" s="15"/>
      <c r="B74" s="15"/>
      <c r="C74" s="16"/>
      <c r="D74" s="16"/>
      <c r="E74" s="16"/>
      <c r="F74" s="16"/>
      <c r="G74" s="16"/>
      <c r="H74" s="16"/>
      <c r="I74" s="16"/>
      <c r="J74" s="15"/>
      <c r="K74" s="15"/>
      <c r="L74" s="18"/>
      <c r="M74" s="27"/>
      <c r="N74" s="27"/>
      <c r="O74" s="27"/>
      <c r="P74" s="27"/>
      <c r="Q74" s="27" t="s">
        <v>880</v>
      </c>
      <c r="R74" s="27" t="s">
        <v>786</v>
      </c>
      <c r="S74" s="27"/>
    </row>
    <row r="75" s="1" customFormat="1" ht="17.1" hidden="1" customHeight="1" spans="1:19">
      <c r="A75" s="15"/>
      <c r="B75" s="15"/>
      <c r="C75" s="16"/>
      <c r="D75" s="16"/>
      <c r="E75" s="16"/>
      <c r="F75" s="16"/>
      <c r="G75" s="16"/>
      <c r="H75" s="16"/>
      <c r="I75" s="16"/>
      <c r="J75" s="15"/>
      <c r="K75" s="15"/>
      <c r="L75" s="18"/>
      <c r="M75" s="27"/>
      <c r="N75" s="27"/>
      <c r="O75" s="27"/>
      <c r="P75" s="27"/>
      <c r="Q75" s="27" t="s">
        <v>881</v>
      </c>
      <c r="R75" s="27" t="s">
        <v>870</v>
      </c>
      <c r="S75" s="27"/>
    </row>
    <row r="76" s="1" customFormat="1" ht="49.7" hidden="1" customHeight="1" spans="1:19">
      <c r="A76" s="15"/>
      <c r="B76" s="15"/>
      <c r="C76" s="16"/>
      <c r="D76" s="16"/>
      <c r="E76" s="16"/>
      <c r="F76" s="16"/>
      <c r="G76" s="16"/>
      <c r="H76" s="16"/>
      <c r="I76" s="16"/>
      <c r="J76" s="15"/>
      <c r="K76" s="15"/>
      <c r="L76" s="18"/>
      <c r="M76" s="27"/>
      <c r="N76" s="27"/>
      <c r="O76" s="27" t="s">
        <v>882</v>
      </c>
      <c r="P76" s="27" t="s">
        <v>576</v>
      </c>
      <c r="Q76" s="27" t="s">
        <v>883</v>
      </c>
      <c r="R76" s="27" t="s">
        <v>879</v>
      </c>
      <c r="S76" s="27"/>
    </row>
    <row r="77" s="1" customFormat="1" ht="33.2" hidden="1" customHeight="1" spans="1:19">
      <c r="A77" s="15"/>
      <c r="B77" s="15"/>
      <c r="C77" s="16"/>
      <c r="D77" s="16"/>
      <c r="E77" s="16"/>
      <c r="F77" s="16"/>
      <c r="G77" s="16"/>
      <c r="H77" s="16"/>
      <c r="I77" s="16"/>
      <c r="J77" s="15"/>
      <c r="K77" s="15"/>
      <c r="L77" s="18"/>
      <c r="M77" s="27"/>
      <c r="N77" s="27"/>
      <c r="O77" s="27"/>
      <c r="P77" s="27"/>
      <c r="Q77" s="27" t="s">
        <v>863</v>
      </c>
      <c r="R77" s="27" t="s">
        <v>687</v>
      </c>
      <c r="S77" s="27" t="s">
        <v>884</v>
      </c>
    </row>
    <row r="78" s="1" customFormat="1" ht="17.1" hidden="1" customHeight="1" spans="1:19">
      <c r="A78" s="15"/>
      <c r="B78" s="15"/>
      <c r="C78" s="16"/>
      <c r="D78" s="16"/>
      <c r="E78" s="16"/>
      <c r="F78" s="16"/>
      <c r="G78" s="16"/>
      <c r="H78" s="16"/>
      <c r="I78" s="16"/>
      <c r="J78" s="15"/>
      <c r="K78" s="15"/>
      <c r="L78" s="18"/>
      <c r="M78" s="27"/>
      <c r="N78" s="27"/>
      <c r="O78" s="27" t="s">
        <v>865</v>
      </c>
      <c r="P78" s="27" t="s">
        <v>765</v>
      </c>
      <c r="Q78" s="27" t="s">
        <v>866</v>
      </c>
      <c r="R78" s="27" t="s">
        <v>866</v>
      </c>
      <c r="S78" s="27" t="s">
        <v>868</v>
      </c>
    </row>
    <row r="79" s="1" customFormat="1" ht="17.1" hidden="1" customHeight="1" spans="1:19">
      <c r="A79" s="15"/>
      <c r="B79" s="15"/>
      <c r="C79" s="16"/>
      <c r="D79" s="16"/>
      <c r="E79" s="16"/>
      <c r="F79" s="16"/>
      <c r="G79" s="16"/>
      <c r="H79" s="16"/>
      <c r="I79" s="16"/>
      <c r="J79" s="15"/>
      <c r="K79" s="15"/>
      <c r="L79" s="18"/>
      <c r="M79" s="27"/>
      <c r="N79" s="27"/>
      <c r="O79" s="27" t="s">
        <v>869</v>
      </c>
      <c r="P79" s="27" t="s">
        <v>765</v>
      </c>
      <c r="Q79" s="27" t="s">
        <v>870</v>
      </c>
      <c r="R79" s="27" t="s">
        <v>870</v>
      </c>
      <c r="S79" s="27" t="s">
        <v>872</v>
      </c>
    </row>
    <row r="80" s="1" customFormat="1" ht="24.95" hidden="1" customHeight="1" spans="1:19">
      <c r="A80" s="15"/>
      <c r="B80" s="15"/>
      <c r="C80" s="16"/>
      <c r="D80" s="16"/>
      <c r="E80" s="16"/>
      <c r="F80" s="16"/>
      <c r="G80" s="16"/>
      <c r="H80" s="16"/>
      <c r="I80" s="16"/>
      <c r="J80" s="15"/>
      <c r="K80" s="15"/>
      <c r="L80" s="18"/>
      <c r="M80" s="27"/>
      <c r="N80" s="27"/>
      <c r="O80" s="27" t="s">
        <v>873</v>
      </c>
      <c r="P80" s="27" t="s">
        <v>874</v>
      </c>
      <c r="Q80" s="27" t="s">
        <v>875</v>
      </c>
      <c r="R80" s="27" t="s">
        <v>875</v>
      </c>
      <c r="S80" s="27" t="s">
        <v>877</v>
      </c>
    </row>
    <row r="81" s="1" customFormat="1" ht="57.95" hidden="1" customHeight="1" spans="1:19">
      <c r="A81" s="15"/>
      <c r="B81" s="15"/>
      <c r="C81" s="16"/>
      <c r="D81" s="16"/>
      <c r="E81" s="16"/>
      <c r="F81" s="16"/>
      <c r="G81" s="16"/>
      <c r="H81" s="16"/>
      <c r="I81" s="16"/>
      <c r="J81" s="15"/>
      <c r="K81" s="15"/>
      <c r="L81" s="18"/>
      <c r="M81" s="27"/>
      <c r="N81" s="27" t="s">
        <v>559</v>
      </c>
      <c r="O81" s="27" t="s">
        <v>885</v>
      </c>
      <c r="P81" s="27" t="s">
        <v>576</v>
      </c>
      <c r="Q81" s="27" t="s">
        <v>886</v>
      </c>
      <c r="R81" s="27" t="s">
        <v>887</v>
      </c>
      <c r="S81" s="27"/>
    </row>
    <row r="82" s="1" customFormat="1" ht="41.45" hidden="1" customHeight="1" spans="1:19">
      <c r="A82" s="15"/>
      <c r="B82" s="15"/>
      <c r="C82" s="16"/>
      <c r="D82" s="16"/>
      <c r="E82" s="16"/>
      <c r="F82" s="16"/>
      <c r="G82" s="16"/>
      <c r="H82" s="16"/>
      <c r="I82" s="16"/>
      <c r="J82" s="15"/>
      <c r="K82" s="15"/>
      <c r="L82" s="18"/>
      <c r="M82" s="27"/>
      <c r="N82" s="27"/>
      <c r="O82" s="27" t="s">
        <v>888</v>
      </c>
      <c r="P82" s="27" t="s">
        <v>576</v>
      </c>
      <c r="Q82" s="27" t="s">
        <v>889</v>
      </c>
      <c r="R82" s="27" t="s">
        <v>887</v>
      </c>
      <c r="S82" s="27"/>
    </row>
    <row r="83" s="1" customFormat="1" ht="24.95" hidden="1" customHeight="1" spans="1:19">
      <c r="A83" s="15"/>
      <c r="B83" s="15"/>
      <c r="C83" s="16"/>
      <c r="D83" s="16"/>
      <c r="E83" s="16"/>
      <c r="F83" s="16"/>
      <c r="G83" s="16"/>
      <c r="H83" s="16"/>
      <c r="I83" s="16"/>
      <c r="J83" s="15"/>
      <c r="K83" s="15"/>
      <c r="L83" s="18"/>
      <c r="M83" s="27"/>
      <c r="N83" s="27"/>
      <c r="O83" s="27" t="s">
        <v>882</v>
      </c>
      <c r="P83" s="27" t="s">
        <v>576</v>
      </c>
      <c r="Q83" s="27" t="s">
        <v>890</v>
      </c>
      <c r="R83" s="27" t="s">
        <v>891</v>
      </c>
      <c r="S83" s="27"/>
    </row>
    <row r="84" s="1" customFormat="1" ht="41.45" hidden="1" customHeight="1" spans="1:19">
      <c r="A84" s="15"/>
      <c r="B84" s="15"/>
      <c r="C84" s="16"/>
      <c r="D84" s="16"/>
      <c r="E84" s="16"/>
      <c r="F84" s="16"/>
      <c r="G84" s="16"/>
      <c r="H84" s="16"/>
      <c r="I84" s="16"/>
      <c r="J84" s="15"/>
      <c r="K84" s="15"/>
      <c r="L84" s="18"/>
      <c r="M84" s="27"/>
      <c r="N84" s="27" t="s">
        <v>892</v>
      </c>
      <c r="O84" s="27" t="s">
        <v>812</v>
      </c>
      <c r="P84" s="27" t="s">
        <v>576</v>
      </c>
      <c r="Q84" s="27" t="s">
        <v>893</v>
      </c>
      <c r="R84" s="27" t="s">
        <v>894</v>
      </c>
      <c r="S84" s="27"/>
    </row>
    <row r="85" s="1" customFormat="1" ht="41.45" hidden="1" customHeight="1" spans="1:19">
      <c r="A85" s="15"/>
      <c r="B85" s="15"/>
      <c r="C85" s="16"/>
      <c r="D85" s="16"/>
      <c r="E85" s="16"/>
      <c r="F85" s="16"/>
      <c r="G85" s="16"/>
      <c r="H85" s="16"/>
      <c r="I85" s="16"/>
      <c r="J85" s="15"/>
      <c r="K85" s="15"/>
      <c r="L85" s="18"/>
      <c r="M85" s="27"/>
      <c r="N85" s="27"/>
      <c r="O85" s="27"/>
      <c r="P85" s="27"/>
      <c r="Q85" s="27" t="s">
        <v>895</v>
      </c>
      <c r="R85" s="27" t="s">
        <v>894</v>
      </c>
      <c r="S85" s="27"/>
    </row>
    <row r="86" s="1" customFormat="1" ht="33.2" hidden="1" customHeight="1" spans="1:19">
      <c r="A86" s="15"/>
      <c r="B86" s="15"/>
      <c r="C86" s="16"/>
      <c r="D86" s="16"/>
      <c r="E86" s="16"/>
      <c r="F86" s="16"/>
      <c r="G86" s="16"/>
      <c r="H86" s="16"/>
      <c r="I86" s="16"/>
      <c r="J86" s="15"/>
      <c r="K86" s="15"/>
      <c r="L86" s="18"/>
      <c r="M86" s="27"/>
      <c r="N86" s="27"/>
      <c r="O86" s="27"/>
      <c r="P86" s="27"/>
      <c r="Q86" s="27" t="s">
        <v>896</v>
      </c>
      <c r="R86" s="27" t="s">
        <v>894</v>
      </c>
      <c r="S86" s="27"/>
    </row>
    <row r="87" s="1" customFormat="1" ht="41.45" hidden="1" customHeight="1" spans="1:19">
      <c r="A87" s="15"/>
      <c r="B87" s="15"/>
      <c r="C87" s="16"/>
      <c r="D87" s="16"/>
      <c r="E87" s="16"/>
      <c r="F87" s="16"/>
      <c r="G87" s="16"/>
      <c r="H87" s="16"/>
      <c r="I87" s="16"/>
      <c r="J87" s="15"/>
      <c r="K87" s="15"/>
      <c r="L87" s="18"/>
      <c r="M87" s="27"/>
      <c r="N87" s="27"/>
      <c r="O87" s="27"/>
      <c r="P87" s="27"/>
      <c r="Q87" s="27" t="s">
        <v>897</v>
      </c>
      <c r="R87" s="27" t="s">
        <v>894</v>
      </c>
      <c r="S87" s="27"/>
    </row>
    <row r="88" s="1" customFormat="1" ht="66.4" hidden="1" customHeight="1" spans="1:19">
      <c r="A88" s="15"/>
      <c r="B88" s="15"/>
      <c r="C88" s="16"/>
      <c r="D88" s="16"/>
      <c r="E88" s="16"/>
      <c r="F88" s="16"/>
      <c r="G88" s="16"/>
      <c r="H88" s="16"/>
      <c r="I88" s="16"/>
      <c r="J88" s="15"/>
      <c r="K88" s="15"/>
      <c r="L88" s="18" t="s">
        <v>785</v>
      </c>
      <c r="M88" s="27" t="s">
        <v>927</v>
      </c>
      <c r="N88" s="27" t="s">
        <v>602</v>
      </c>
      <c r="O88" s="27" t="s">
        <v>899</v>
      </c>
      <c r="P88" s="27"/>
      <c r="Q88" s="27" t="s">
        <v>900</v>
      </c>
      <c r="R88" s="27" t="s">
        <v>901</v>
      </c>
      <c r="S88" s="27"/>
    </row>
    <row r="89" s="1" customFormat="1" ht="66.4" hidden="1" customHeight="1" spans="1:19">
      <c r="A89" s="15"/>
      <c r="B89" s="15"/>
      <c r="C89" s="16"/>
      <c r="D89" s="16"/>
      <c r="E89" s="16"/>
      <c r="F89" s="16"/>
      <c r="G89" s="16"/>
      <c r="H89" s="16"/>
      <c r="I89" s="16"/>
      <c r="J89" s="15"/>
      <c r="K89" s="15"/>
      <c r="L89" s="18"/>
      <c r="M89" s="27"/>
      <c r="N89" s="27"/>
      <c r="O89" s="27" t="s">
        <v>902</v>
      </c>
      <c r="P89" s="27"/>
      <c r="Q89" s="27" t="s">
        <v>903</v>
      </c>
      <c r="R89" s="27" t="s">
        <v>901</v>
      </c>
      <c r="S89" s="27"/>
    </row>
    <row r="90" s="1" customFormat="1" ht="66.4" hidden="1" customHeight="1" spans="1:19">
      <c r="A90" s="15"/>
      <c r="B90" s="15"/>
      <c r="C90" s="16"/>
      <c r="D90" s="16"/>
      <c r="E90" s="16"/>
      <c r="F90" s="16"/>
      <c r="G90" s="16"/>
      <c r="H90" s="16"/>
      <c r="I90" s="16"/>
      <c r="J90" s="15"/>
      <c r="K90" s="15"/>
      <c r="L90" s="18"/>
      <c r="M90" s="27"/>
      <c r="N90" s="27"/>
      <c r="O90" s="27" t="s">
        <v>904</v>
      </c>
      <c r="P90" s="27"/>
      <c r="Q90" s="27" t="s">
        <v>905</v>
      </c>
      <c r="R90" s="27" t="s">
        <v>901</v>
      </c>
      <c r="S90" s="27"/>
    </row>
    <row r="91" s="1" customFormat="1" ht="33.2" hidden="1" customHeight="1" spans="1:19">
      <c r="A91" s="15"/>
      <c r="B91" s="15"/>
      <c r="C91" s="16"/>
      <c r="D91" s="16"/>
      <c r="E91" s="16"/>
      <c r="F91" s="16"/>
      <c r="G91" s="16"/>
      <c r="H91" s="16"/>
      <c r="I91" s="16"/>
      <c r="J91" s="15"/>
      <c r="K91" s="15"/>
      <c r="L91" s="18"/>
      <c r="M91" s="27"/>
      <c r="N91" s="27"/>
      <c r="O91" s="27" t="s">
        <v>906</v>
      </c>
      <c r="P91" s="27"/>
      <c r="Q91" s="27" t="s">
        <v>907</v>
      </c>
      <c r="R91" s="27" t="s">
        <v>901</v>
      </c>
      <c r="S91" s="27"/>
    </row>
    <row r="92" s="1" customFormat="1" ht="24.95" hidden="1" customHeight="1" spans="1:19">
      <c r="A92" s="15"/>
      <c r="B92" s="15"/>
      <c r="C92" s="16"/>
      <c r="D92" s="16"/>
      <c r="E92" s="16"/>
      <c r="F92" s="16"/>
      <c r="G92" s="16"/>
      <c r="H92" s="16"/>
      <c r="I92" s="16"/>
      <c r="J92" s="15"/>
      <c r="K92" s="15"/>
      <c r="L92" s="18"/>
      <c r="M92" s="27"/>
      <c r="N92" s="27"/>
      <c r="O92" s="27" t="s">
        <v>908</v>
      </c>
      <c r="P92" s="27"/>
      <c r="Q92" s="27" t="s">
        <v>909</v>
      </c>
      <c r="R92" s="27" t="s">
        <v>901</v>
      </c>
      <c r="S92" s="27"/>
    </row>
    <row r="93" s="1" customFormat="1" ht="116.1" hidden="1" customHeight="1" spans="1:19">
      <c r="A93" s="15"/>
      <c r="B93" s="15"/>
      <c r="C93" s="16"/>
      <c r="D93" s="16"/>
      <c r="E93" s="16"/>
      <c r="F93" s="16"/>
      <c r="G93" s="16"/>
      <c r="H93" s="16"/>
      <c r="I93" s="16"/>
      <c r="J93" s="15"/>
      <c r="K93" s="15"/>
      <c r="L93" s="18"/>
      <c r="M93" s="27"/>
      <c r="N93" s="27"/>
      <c r="O93" s="27" t="s">
        <v>910</v>
      </c>
      <c r="P93" s="27"/>
      <c r="Q93" s="27" t="s">
        <v>911</v>
      </c>
      <c r="R93" s="27" t="s">
        <v>901</v>
      </c>
      <c r="S93" s="27"/>
    </row>
    <row r="94" s="1" customFormat="1" ht="74.65" hidden="1" customHeight="1" spans="1:19">
      <c r="A94" s="15"/>
      <c r="B94" s="15"/>
      <c r="C94" s="16"/>
      <c r="D94" s="16"/>
      <c r="E94" s="16"/>
      <c r="F94" s="16"/>
      <c r="G94" s="16"/>
      <c r="H94" s="16"/>
      <c r="I94" s="16"/>
      <c r="J94" s="15"/>
      <c r="K94" s="15"/>
      <c r="L94" s="18"/>
      <c r="M94" s="27"/>
      <c r="N94" s="27"/>
      <c r="O94" s="27" t="s">
        <v>912</v>
      </c>
      <c r="P94" s="27"/>
      <c r="Q94" s="27" t="s">
        <v>913</v>
      </c>
      <c r="R94" s="27" t="s">
        <v>901</v>
      </c>
      <c r="S94" s="27"/>
    </row>
    <row r="95" s="1" customFormat="1" ht="57.95" hidden="1" customHeight="1" spans="1:19">
      <c r="A95" s="15"/>
      <c r="B95" s="15"/>
      <c r="C95" s="16"/>
      <c r="D95" s="16"/>
      <c r="E95" s="16"/>
      <c r="F95" s="16"/>
      <c r="G95" s="16"/>
      <c r="H95" s="16"/>
      <c r="I95" s="16"/>
      <c r="J95" s="15"/>
      <c r="K95" s="15"/>
      <c r="L95" s="18"/>
      <c r="M95" s="27"/>
      <c r="N95" s="27"/>
      <c r="O95" s="27" t="s">
        <v>914</v>
      </c>
      <c r="P95" s="27"/>
      <c r="Q95" s="27" t="s">
        <v>915</v>
      </c>
      <c r="R95" s="27" t="s">
        <v>901</v>
      </c>
      <c r="S95" s="27"/>
    </row>
    <row r="96" s="1" customFormat="1" ht="116.1" hidden="1" customHeight="1" spans="1:19">
      <c r="A96" s="15"/>
      <c r="B96" s="15"/>
      <c r="C96" s="16"/>
      <c r="D96" s="16"/>
      <c r="E96" s="16"/>
      <c r="F96" s="16"/>
      <c r="G96" s="16"/>
      <c r="H96" s="16"/>
      <c r="I96" s="16"/>
      <c r="J96" s="15"/>
      <c r="K96" s="15"/>
      <c r="L96" s="18"/>
      <c r="M96" s="27"/>
      <c r="N96" s="27"/>
      <c r="O96" s="27" t="s">
        <v>916</v>
      </c>
      <c r="P96" s="27"/>
      <c r="Q96" s="27" t="s">
        <v>917</v>
      </c>
      <c r="R96" s="27" t="s">
        <v>901</v>
      </c>
      <c r="S96" s="27"/>
    </row>
    <row r="97" s="1" customFormat="1" ht="16.5" hidden="1" customHeight="1" spans="1:19">
      <c r="A97" s="15"/>
      <c r="B97" s="15"/>
      <c r="C97" s="16"/>
      <c r="D97" s="16"/>
      <c r="E97" s="16"/>
      <c r="F97" s="16"/>
      <c r="G97" s="16"/>
      <c r="H97" s="16"/>
      <c r="I97" s="16"/>
      <c r="J97" s="15"/>
      <c r="K97" s="15"/>
      <c r="L97" s="18"/>
      <c r="M97" s="27"/>
      <c r="N97" s="27"/>
      <c r="O97" s="27" t="s">
        <v>918</v>
      </c>
      <c r="P97" s="27" t="s">
        <v>765</v>
      </c>
      <c r="Q97" s="27" t="s">
        <v>919</v>
      </c>
      <c r="R97" s="27" t="s">
        <v>920</v>
      </c>
      <c r="S97" s="27" t="s">
        <v>921</v>
      </c>
    </row>
    <row r="98" s="1" customFormat="1" ht="24.95" hidden="1" customHeight="1" spans="1:19">
      <c r="A98" s="15"/>
      <c r="B98" s="15"/>
      <c r="C98" s="16"/>
      <c r="D98" s="16"/>
      <c r="E98" s="16"/>
      <c r="F98" s="16"/>
      <c r="G98" s="16"/>
      <c r="H98" s="16"/>
      <c r="I98" s="16"/>
      <c r="J98" s="15"/>
      <c r="K98" s="15"/>
      <c r="L98" s="18"/>
      <c r="M98" s="27"/>
      <c r="N98" s="27"/>
      <c r="O98" s="27"/>
      <c r="P98" s="27"/>
      <c r="Q98" s="27" t="s">
        <v>922</v>
      </c>
      <c r="R98" s="27" t="s">
        <v>922</v>
      </c>
      <c r="S98" s="27" t="s">
        <v>864</v>
      </c>
    </row>
    <row r="99" s="1" customFormat="1" ht="16.5" hidden="1" customHeight="1" spans="1:19">
      <c r="A99" s="15"/>
      <c r="B99" s="15"/>
      <c r="C99" s="16"/>
      <c r="D99" s="16"/>
      <c r="E99" s="16"/>
      <c r="F99" s="16"/>
      <c r="G99" s="16"/>
      <c r="H99" s="16"/>
      <c r="I99" s="16"/>
      <c r="J99" s="15"/>
      <c r="K99" s="15"/>
      <c r="L99" s="18"/>
      <c r="M99" s="27"/>
      <c r="N99" s="27"/>
      <c r="O99" s="27" t="s">
        <v>633</v>
      </c>
      <c r="P99" s="27" t="s">
        <v>765</v>
      </c>
      <c r="Q99" s="27" t="s">
        <v>923</v>
      </c>
      <c r="R99" s="27" t="s">
        <v>870</v>
      </c>
      <c r="S99" s="27" t="s">
        <v>924</v>
      </c>
    </row>
    <row r="100" s="1" customFormat="1" ht="16.5" hidden="1" customHeight="1" spans="1:19">
      <c r="A100" s="15"/>
      <c r="B100" s="15"/>
      <c r="C100" s="16"/>
      <c r="D100" s="16"/>
      <c r="E100" s="16"/>
      <c r="F100" s="16"/>
      <c r="G100" s="16"/>
      <c r="H100" s="16"/>
      <c r="I100" s="16"/>
      <c r="J100" s="15"/>
      <c r="K100" s="15"/>
      <c r="L100" s="18"/>
      <c r="M100" s="27"/>
      <c r="N100" s="27"/>
      <c r="O100" s="27"/>
      <c r="P100" s="27"/>
      <c r="Q100" s="27"/>
      <c r="R100" s="27"/>
      <c r="S100" s="27" t="s">
        <v>925</v>
      </c>
    </row>
    <row r="101" s="1" customFormat="1" ht="16.5" hidden="1" customHeight="1" spans="1:19">
      <c r="A101" s="15"/>
      <c r="B101" s="15"/>
      <c r="C101" s="16"/>
      <c r="D101" s="16"/>
      <c r="E101" s="16"/>
      <c r="F101" s="16"/>
      <c r="G101" s="16"/>
      <c r="H101" s="16"/>
      <c r="I101" s="16"/>
      <c r="J101" s="15"/>
      <c r="K101" s="15"/>
      <c r="L101" s="18"/>
      <c r="M101" s="27"/>
      <c r="N101" s="27"/>
      <c r="O101" s="27"/>
      <c r="P101" s="27"/>
      <c r="Q101" s="27"/>
      <c r="R101" s="27"/>
      <c r="S101" s="27" t="s">
        <v>926</v>
      </c>
    </row>
    <row r="102" s="1" customFormat="1" ht="24.95" hidden="1" customHeight="1" spans="1:19">
      <c r="A102" s="15"/>
      <c r="B102" s="15"/>
      <c r="C102" s="16"/>
      <c r="D102" s="16"/>
      <c r="E102" s="16"/>
      <c r="F102" s="16"/>
      <c r="G102" s="16"/>
      <c r="H102" s="16"/>
      <c r="I102" s="16"/>
      <c r="J102" s="15"/>
      <c r="K102" s="15"/>
      <c r="L102" s="18"/>
      <c r="M102" s="27"/>
      <c r="N102" s="27" t="s">
        <v>577</v>
      </c>
      <c r="O102" s="27" t="s">
        <v>812</v>
      </c>
      <c r="P102" s="27" t="s">
        <v>576</v>
      </c>
      <c r="Q102" s="27" t="s">
        <v>878</v>
      </c>
      <c r="R102" s="27" t="s">
        <v>879</v>
      </c>
      <c r="S102" s="27"/>
    </row>
    <row r="103" s="1" customFormat="1" ht="41.45" hidden="1" customHeight="1" spans="1:19">
      <c r="A103" s="15"/>
      <c r="B103" s="15"/>
      <c r="C103" s="16"/>
      <c r="D103" s="16"/>
      <c r="E103" s="16"/>
      <c r="F103" s="16"/>
      <c r="G103" s="16"/>
      <c r="H103" s="16"/>
      <c r="I103" s="16"/>
      <c r="J103" s="15"/>
      <c r="K103" s="15"/>
      <c r="L103" s="18"/>
      <c r="M103" s="27"/>
      <c r="N103" s="27"/>
      <c r="O103" s="27"/>
      <c r="P103" s="27"/>
      <c r="Q103" s="27" t="s">
        <v>880</v>
      </c>
      <c r="R103" s="27" t="s">
        <v>786</v>
      </c>
      <c r="S103" s="27"/>
    </row>
    <row r="104" s="1" customFormat="1" ht="16.5" hidden="1" customHeight="1" spans="1:19">
      <c r="A104" s="15"/>
      <c r="B104" s="15"/>
      <c r="C104" s="16"/>
      <c r="D104" s="16"/>
      <c r="E104" s="16"/>
      <c r="F104" s="16"/>
      <c r="G104" s="16"/>
      <c r="H104" s="16"/>
      <c r="I104" s="16"/>
      <c r="J104" s="15"/>
      <c r="K104" s="15"/>
      <c r="L104" s="18"/>
      <c r="M104" s="27"/>
      <c r="N104" s="27"/>
      <c r="O104" s="27"/>
      <c r="P104" s="27"/>
      <c r="Q104" s="27" t="s">
        <v>881</v>
      </c>
      <c r="R104" s="27" t="s">
        <v>870</v>
      </c>
      <c r="S104" s="27"/>
    </row>
    <row r="105" s="1" customFormat="1" ht="49.7" hidden="1" customHeight="1" spans="1:19">
      <c r="A105" s="15"/>
      <c r="B105" s="15"/>
      <c r="C105" s="16"/>
      <c r="D105" s="16"/>
      <c r="E105" s="16"/>
      <c r="F105" s="16"/>
      <c r="G105" s="16"/>
      <c r="H105" s="16"/>
      <c r="I105" s="16"/>
      <c r="J105" s="15"/>
      <c r="K105" s="15"/>
      <c r="L105" s="18"/>
      <c r="M105" s="27"/>
      <c r="N105" s="27"/>
      <c r="O105" s="27" t="s">
        <v>882</v>
      </c>
      <c r="P105" s="27" t="s">
        <v>576</v>
      </c>
      <c r="Q105" s="27" t="s">
        <v>883</v>
      </c>
      <c r="R105" s="27" t="s">
        <v>879</v>
      </c>
      <c r="S105" s="27"/>
    </row>
    <row r="106" s="1" customFormat="1" ht="33.2" hidden="1" customHeight="1" spans="1:19">
      <c r="A106" s="15"/>
      <c r="B106" s="15"/>
      <c r="C106" s="16"/>
      <c r="D106" s="16"/>
      <c r="E106" s="16"/>
      <c r="F106" s="16"/>
      <c r="G106" s="16"/>
      <c r="H106" s="16"/>
      <c r="I106" s="16"/>
      <c r="J106" s="15"/>
      <c r="K106" s="15"/>
      <c r="L106" s="18"/>
      <c r="M106" s="27"/>
      <c r="N106" s="27"/>
      <c r="O106" s="27"/>
      <c r="P106" s="27"/>
      <c r="Q106" s="27" t="s">
        <v>863</v>
      </c>
      <c r="R106" s="27" t="s">
        <v>687</v>
      </c>
      <c r="S106" s="27" t="s">
        <v>884</v>
      </c>
    </row>
    <row r="107" s="1" customFormat="1" ht="16.5" hidden="1" customHeight="1" spans="1:19">
      <c r="A107" s="15"/>
      <c r="B107" s="15"/>
      <c r="C107" s="16"/>
      <c r="D107" s="16"/>
      <c r="E107" s="16"/>
      <c r="F107" s="16"/>
      <c r="G107" s="16"/>
      <c r="H107" s="16"/>
      <c r="I107" s="16"/>
      <c r="J107" s="15"/>
      <c r="K107" s="15"/>
      <c r="L107" s="18"/>
      <c r="M107" s="27"/>
      <c r="N107" s="27"/>
      <c r="O107" s="27" t="s">
        <v>865</v>
      </c>
      <c r="P107" s="27" t="s">
        <v>765</v>
      </c>
      <c r="Q107" s="27" t="s">
        <v>866</v>
      </c>
      <c r="R107" s="27" t="s">
        <v>866</v>
      </c>
      <c r="S107" s="27" t="s">
        <v>868</v>
      </c>
    </row>
    <row r="108" s="1" customFormat="1" ht="16.5" hidden="1" customHeight="1" spans="1:19">
      <c r="A108" s="15"/>
      <c r="B108" s="15"/>
      <c r="C108" s="16"/>
      <c r="D108" s="16"/>
      <c r="E108" s="16"/>
      <c r="F108" s="16"/>
      <c r="G108" s="16"/>
      <c r="H108" s="16"/>
      <c r="I108" s="16"/>
      <c r="J108" s="15"/>
      <c r="K108" s="15"/>
      <c r="L108" s="18"/>
      <c r="M108" s="27"/>
      <c r="N108" s="27"/>
      <c r="O108" s="27" t="s">
        <v>869</v>
      </c>
      <c r="P108" s="27" t="s">
        <v>765</v>
      </c>
      <c r="Q108" s="27" t="s">
        <v>870</v>
      </c>
      <c r="R108" s="27" t="s">
        <v>870</v>
      </c>
      <c r="S108" s="27" t="s">
        <v>872</v>
      </c>
    </row>
    <row r="109" s="1" customFormat="1" ht="24.95" hidden="1" customHeight="1" spans="1:19">
      <c r="A109" s="15"/>
      <c r="B109" s="15"/>
      <c r="C109" s="16"/>
      <c r="D109" s="16"/>
      <c r="E109" s="16"/>
      <c r="F109" s="16"/>
      <c r="G109" s="16"/>
      <c r="H109" s="16"/>
      <c r="I109" s="16"/>
      <c r="J109" s="15"/>
      <c r="K109" s="15"/>
      <c r="L109" s="18"/>
      <c r="M109" s="27"/>
      <c r="N109" s="27"/>
      <c r="O109" s="27" t="s">
        <v>873</v>
      </c>
      <c r="P109" s="27" t="s">
        <v>874</v>
      </c>
      <c r="Q109" s="27" t="s">
        <v>875</v>
      </c>
      <c r="R109" s="27" t="s">
        <v>875</v>
      </c>
      <c r="S109" s="27" t="s">
        <v>877</v>
      </c>
    </row>
    <row r="110" s="1" customFormat="1" ht="57.95" hidden="1" customHeight="1" spans="1:19">
      <c r="A110" s="15"/>
      <c r="B110" s="15"/>
      <c r="C110" s="16"/>
      <c r="D110" s="16"/>
      <c r="E110" s="16"/>
      <c r="F110" s="16"/>
      <c r="G110" s="16"/>
      <c r="H110" s="16"/>
      <c r="I110" s="16"/>
      <c r="J110" s="15"/>
      <c r="K110" s="15"/>
      <c r="L110" s="18"/>
      <c r="M110" s="27"/>
      <c r="N110" s="27" t="s">
        <v>559</v>
      </c>
      <c r="O110" s="27" t="s">
        <v>885</v>
      </c>
      <c r="P110" s="27" t="s">
        <v>576</v>
      </c>
      <c r="Q110" s="27" t="s">
        <v>886</v>
      </c>
      <c r="R110" s="27" t="s">
        <v>887</v>
      </c>
      <c r="S110" s="27"/>
    </row>
    <row r="111" s="1" customFormat="1" ht="41.45" hidden="1" customHeight="1" spans="1:19">
      <c r="A111" s="15"/>
      <c r="B111" s="15"/>
      <c r="C111" s="16"/>
      <c r="D111" s="16"/>
      <c r="E111" s="16"/>
      <c r="F111" s="16"/>
      <c r="G111" s="16"/>
      <c r="H111" s="16"/>
      <c r="I111" s="16"/>
      <c r="J111" s="15"/>
      <c r="K111" s="15"/>
      <c r="L111" s="18"/>
      <c r="M111" s="27"/>
      <c r="N111" s="27"/>
      <c r="O111" s="27" t="s">
        <v>888</v>
      </c>
      <c r="P111" s="27" t="s">
        <v>576</v>
      </c>
      <c r="Q111" s="27" t="s">
        <v>889</v>
      </c>
      <c r="R111" s="27" t="s">
        <v>887</v>
      </c>
      <c r="S111" s="27"/>
    </row>
    <row r="112" s="1" customFormat="1" ht="24.95" hidden="1" customHeight="1" spans="1:19">
      <c r="A112" s="15"/>
      <c r="B112" s="15"/>
      <c r="C112" s="16"/>
      <c r="D112" s="16"/>
      <c r="E112" s="16"/>
      <c r="F112" s="16"/>
      <c r="G112" s="16"/>
      <c r="H112" s="16"/>
      <c r="I112" s="16"/>
      <c r="J112" s="15"/>
      <c r="K112" s="15"/>
      <c r="L112" s="18"/>
      <c r="M112" s="27"/>
      <c r="N112" s="27"/>
      <c r="O112" s="27" t="s">
        <v>882</v>
      </c>
      <c r="P112" s="27" t="s">
        <v>576</v>
      </c>
      <c r="Q112" s="27" t="s">
        <v>890</v>
      </c>
      <c r="R112" s="27" t="s">
        <v>891</v>
      </c>
      <c r="S112" s="27"/>
    </row>
    <row r="113" s="1" customFormat="1" ht="41.45" hidden="1" customHeight="1" spans="1:19">
      <c r="A113" s="15"/>
      <c r="B113" s="15"/>
      <c r="C113" s="16"/>
      <c r="D113" s="16"/>
      <c r="E113" s="16"/>
      <c r="F113" s="16"/>
      <c r="G113" s="16"/>
      <c r="H113" s="16"/>
      <c r="I113" s="16"/>
      <c r="J113" s="15"/>
      <c r="K113" s="15"/>
      <c r="L113" s="18"/>
      <c r="M113" s="27"/>
      <c r="N113" s="27" t="s">
        <v>892</v>
      </c>
      <c r="O113" s="27" t="s">
        <v>812</v>
      </c>
      <c r="P113" s="27" t="s">
        <v>576</v>
      </c>
      <c r="Q113" s="27" t="s">
        <v>893</v>
      </c>
      <c r="R113" s="27" t="s">
        <v>894</v>
      </c>
      <c r="S113" s="27"/>
    </row>
    <row r="114" s="1" customFormat="1" ht="41.45" hidden="1" customHeight="1" spans="1:19">
      <c r="A114" s="15"/>
      <c r="B114" s="15"/>
      <c r="C114" s="16"/>
      <c r="D114" s="16"/>
      <c r="E114" s="16"/>
      <c r="F114" s="16"/>
      <c r="G114" s="16"/>
      <c r="H114" s="16"/>
      <c r="I114" s="16"/>
      <c r="J114" s="15"/>
      <c r="K114" s="15"/>
      <c r="L114" s="18"/>
      <c r="M114" s="27"/>
      <c r="N114" s="27"/>
      <c r="O114" s="27"/>
      <c r="P114" s="27"/>
      <c r="Q114" s="27" t="s">
        <v>895</v>
      </c>
      <c r="R114" s="27" t="s">
        <v>894</v>
      </c>
      <c r="S114" s="27"/>
    </row>
    <row r="115" s="1" customFormat="1" ht="33.2" hidden="1" customHeight="1" spans="1:19">
      <c r="A115" s="15"/>
      <c r="B115" s="15"/>
      <c r="C115" s="16"/>
      <c r="D115" s="16"/>
      <c r="E115" s="16"/>
      <c r="F115" s="16"/>
      <c r="G115" s="16"/>
      <c r="H115" s="16"/>
      <c r="I115" s="16"/>
      <c r="J115" s="15"/>
      <c r="K115" s="15"/>
      <c r="L115" s="18"/>
      <c r="M115" s="27"/>
      <c r="N115" s="27"/>
      <c r="O115" s="27"/>
      <c r="P115" s="27"/>
      <c r="Q115" s="27" t="s">
        <v>896</v>
      </c>
      <c r="R115" s="27" t="s">
        <v>894</v>
      </c>
      <c r="S115" s="27"/>
    </row>
    <row r="116" s="1" customFormat="1" ht="41.45" hidden="1" customHeight="1" spans="1:19">
      <c r="A116" s="15"/>
      <c r="B116" s="15"/>
      <c r="C116" s="16"/>
      <c r="D116" s="16"/>
      <c r="E116" s="16"/>
      <c r="F116" s="16"/>
      <c r="G116" s="16"/>
      <c r="H116" s="16"/>
      <c r="I116" s="16"/>
      <c r="J116" s="15"/>
      <c r="K116" s="15"/>
      <c r="L116" s="18"/>
      <c r="M116" s="27"/>
      <c r="N116" s="27"/>
      <c r="O116" s="27"/>
      <c r="P116" s="27"/>
      <c r="Q116" s="27" t="s">
        <v>897</v>
      </c>
      <c r="R116" s="27" t="s">
        <v>894</v>
      </c>
      <c r="S116" s="27"/>
    </row>
    <row r="117" s="1" customFormat="1" ht="66.4" hidden="1" customHeight="1" spans="1:19">
      <c r="A117" s="15"/>
      <c r="B117" s="15"/>
      <c r="C117" s="16"/>
      <c r="D117" s="16"/>
      <c r="E117" s="16"/>
      <c r="F117" s="16"/>
      <c r="G117" s="16"/>
      <c r="H117" s="16"/>
      <c r="I117" s="16"/>
      <c r="J117" s="15"/>
      <c r="K117" s="15"/>
      <c r="L117" s="18" t="s">
        <v>928</v>
      </c>
      <c r="M117" s="27" t="s">
        <v>927</v>
      </c>
      <c r="N117" s="27" t="s">
        <v>602</v>
      </c>
      <c r="O117" s="27" t="s">
        <v>899</v>
      </c>
      <c r="P117" s="27"/>
      <c r="Q117" s="27" t="s">
        <v>900</v>
      </c>
      <c r="R117" s="27" t="s">
        <v>901</v>
      </c>
      <c r="S117" s="27"/>
    </row>
    <row r="118" s="1" customFormat="1" ht="66.4" hidden="1" customHeight="1" spans="1:19">
      <c r="A118" s="15"/>
      <c r="B118" s="15"/>
      <c r="C118" s="16"/>
      <c r="D118" s="16"/>
      <c r="E118" s="16"/>
      <c r="F118" s="16"/>
      <c r="G118" s="16"/>
      <c r="H118" s="16"/>
      <c r="I118" s="16"/>
      <c r="J118" s="15"/>
      <c r="K118" s="15"/>
      <c r="L118" s="18"/>
      <c r="M118" s="27"/>
      <c r="N118" s="27"/>
      <c r="O118" s="27" t="s">
        <v>902</v>
      </c>
      <c r="P118" s="27"/>
      <c r="Q118" s="27" t="s">
        <v>903</v>
      </c>
      <c r="R118" s="27" t="s">
        <v>901</v>
      </c>
      <c r="S118" s="27"/>
    </row>
    <row r="119" s="1" customFormat="1" ht="66.4" hidden="1" customHeight="1" spans="1:19">
      <c r="A119" s="15"/>
      <c r="B119" s="15"/>
      <c r="C119" s="16"/>
      <c r="D119" s="16"/>
      <c r="E119" s="16"/>
      <c r="F119" s="16"/>
      <c r="G119" s="16"/>
      <c r="H119" s="16"/>
      <c r="I119" s="16"/>
      <c r="J119" s="15"/>
      <c r="K119" s="15"/>
      <c r="L119" s="18"/>
      <c r="M119" s="27"/>
      <c r="N119" s="27"/>
      <c r="O119" s="27" t="s">
        <v>904</v>
      </c>
      <c r="P119" s="27"/>
      <c r="Q119" s="27" t="s">
        <v>905</v>
      </c>
      <c r="R119" s="27" t="s">
        <v>901</v>
      </c>
      <c r="S119" s="27"/>
    </row>
    <row r="120" s="1" customFormat="1" ht="33.2" hidden="1" customHeight="1" spans="1:19">
      <c r="A120" s="15"/>
      <c r="B120" s="15"/>
      <c r="C120" s="16"/>
      <c r="D120" s="16"/>
      <c r="E120" s="16"/>
      <c r="F120" s="16"/>
      <c r="G120" s="16"/>
      <c r="H120" s="16"/>
      <c r="I120" s="16"/>
      <c r="J120" s="15"/>
      <c r="K120" s="15"/>
      <c r="L120" s="18"/>
      <c r="M120" s="27"/>
      <c r="N120" s="27"/>
      <c r="O120" s="27" t="s">
        <v>906</v>
      </c>
      <c r="P120" s="27"/>
      <c r="Q120" s="27" t="s">
        <v>907</v>
      </c>
      <c r="R120" s="27" t="s">
        <v>901</v>
      </c>
      <c r="S120" s="27"/>
    </row>
    <row r="121" s="1" customFormat="1" ht="24.95" hidden="1" customHeight="1" spans="1:19">
      <c r="A121" s="15"/>
      <c r="B121" s="15"/>
      <c r="C121" s="16"/>
      <c r="D121" s="16"/>
      <c r="E121" s="16"/>
      <c r="F121" s="16"/>
      <c r="G121" s="16"/>
      <c r="H121" s="16"/>
      <c r="I121" s="16"/>
      <c r="J121" s="15"/>
      <c r="K121" s="15"/>
      <c r="L121" s="18"/>
      <c r="M121" s="27"/>
      <c r="N121" s="27"/>
      <c r="O121" s="27" t="s">
        <v>908</v>
      </c>
      <c r="P121" s="27"/>
      <c r="Q121" s="27" t="s">
        <v>909</v>
      </c>
      <c r="R121" s="27" t="s">
        <v>901</v>
      </c>
      <c r="S121" s="27"/>
    </row>
    <row r="122" s="1" customFormat="1" ht="116.1" hidden="1" customHeight="1" spans="1:19">
      <c r="A122" s="15"/>
      <c r="B122" s="15"/>
      <c r="C122" s="16"/>
      <c r="D122" s="16"/>
      <c r="E122" s="16"/>
      <c r="F122" s="16"/>
      <c r="G122" s="16"/>
      <c r="H122" s="16"/>
      <c r="I122" s="16"/>
      <c r="J122" s="15"/>
      <c r="K122" s="15"/>
      <c r="L122" s="18"/>
      <c r="M122" s="27"/>
      <c r="N122" s="27"/>
      <c r="O122" s="27" t="s">
        <v>910</v>
      </c>
      <c r="P122" s="27"/>
      <c r="Q122" s="27" t="s">
        <v>911</v>
      </c>
      <c r="R122" s="27" t="s">
        <v>901</v>
      </c>
      <c r="S122" s="27"/>
    </row>
    <row r="123" s="1" customFormat="1" ht="74.65" hidden="1" customHeight="1" spans="1:19">
      <c r="A123" s="15"/>
      <c r="B123" s="15"/>
      <c r="C123" s="16"/>
      <c r="D123" s="16"/>
      <c r="E123" s="16"/>
      <c r="F123" s="16"/>
      <c r="G123" s="16"/>
      <c r="H123" s="16"/>
      <c r="I123" s="16"/>
      <c r="J123" s="15"/>
      <c r="K123" s="15"/>
      <c r="L123" s="18"/>
      <c r="M123" s="27"/>
      <c r="N123" s="27"/>
      <c r="O123" s="27" t="s">
        <v>912</v>
      </c>
      <c r="P123" s="27"/>
      <c r="Q123" s="27" t="s">
        <v>913</v>
      </c>
      <c r="R123" s="27" t="s">
        <v>901</v>
      </c>
      <c r="S123" s="27"/>
    </row>
    <row r="124" s="1" customFormat="1" ht="57.95" hidden="1" customHeight="1" spans="1:19">
      <c r="A124" s="15"/>
      <c r="B124" s="15"/>
      <c r="C124" s="16"/>
      <c r="D124" s="16"/>
      <c r="E124" s="16"/>
      <c r="F124" s="16"/>
      <c r="G124" s="16"/>
      <c r="H124" s="16"/>
      <c r="I124" s="16"/>
      <c r="J124" s="15"/>
      <c r="K124" s="15"/>
      <c r="L124" s="18"/>
      <c r="M124" s="27"/>
      <c r="N124" s="27"/>
      <c r="O124" s="27" t="s">
        <v>914</v>
      </c>
      <c r="P124" s="27"/>
      <c r="Q124" s="27" t="s">
        <v>915</v>
      </c>
      <c r="R124" s="27" t="s">
        <v>901</v>
      </c>
      <c r="S124" s="27"/>
    </row>
    <row r="125" s="1" customFormat="1" ht="116.1" hidden="1" customHeight="1" spans="1:19">
      <c r="A125" s="15"/>
      <c r="B125" s="15"/>
      <c r="C125" s="16"/>
      <c r="D125" s="16"/>
      <c r="E125" s="16"/>
      <c r="F125" s="16"/>
      <c r="G125" s="16"/>
      <c r="H125" s="16"/>
      <c r="I125" s="16"/>
      <c r="J125" s="15"/>
      <c r="K125" s="15"/>
      <c r="L125" s="18"/>
      <c r="M125" s="27"/>
      <c r="N125" s="27"/>
      <c r="O125" s="27" t="s">
        <v>916</v>
      </c>
      <c r="P125" s="27"/>
      <c r="Q125" s="27" t="s">
        <v>917</v>
      </c>
      <c r="R125" s="27" t="s">
        <v>901</v>
      </c>
      <c r="S125" s="27"/>
    </row>
    <row r="126" s="1" customFormat="1" ht="16.5" hidden="1" customHeight="1" spans="1:19">
      <c r="A126" s="15"/>
      <c r="B126" s="15"/>
      <c r="C126" s="16"/>
      <c r="D126" s="16"/>
      <c r="E126" s="16"/>
      <c r="F126" s="16"/>
      <c r="G126" s="16"/>
      <c r="H126" s="16"/>
      <c r="I126" s="16"/>
      <c r="J126" s="15"/>
      <c r="K126" s="15"/>
      <c r="L126" s="18"/>
      <c r="M126" s="27"/>
      <c r="N126" s="27"/>
      <c r="O126" s="27" t="s">
        <v>918</v>
      </c>
      <c r="P126" s="27" t="s">
        <v>765</v>
      </c>
      <c r="Q126" s="27" t="s">
        <v>919</v>
      </c>
      <c r="R126" s="27" t="s">
        <v>920</v>
      </c>
      <c r="S126" s="27" t="s">
        <v>921</v>
      </c>
    </row>
    <row r="127" s="1" customFormat="1" ht="24.95" hidden="1" customHeight="1" spans="1:19">
      <c r="A127" s="15"/>
      <c r="B127" s="15"/>
      <c r="C127" s="16"/>
      <c r="D127" s="16"/>
      <c r="E127" s="16"/>
      <c r="F127" s="16"/>
      <c r="G127" s="16"/>
      <c r="H127" s="16"/>
      <c r="I127" s="16"/>
      <c r="J127" s="15"/>
      <c r="K127" s="15"/>
      <c r="L127" s="18"/>
      <c r="M127" s="27"/>
      <c r="N127" s="27"/>
      <c r="O127" s="27"/>
      <c r="P127" s="27"/>
      <c r="Q127" s="27" t="s">
        <v>922</v>
      </c>
      <c r="R127" s="27" t="s">
        <v>922</v>
      </c>
      <c r="S127" s="27" t="s">
        <v>864</v>
      </c>
    </row>
    <row r="128" s="1" customFormat="1" ht="16.5" hidden="1" customHeight="1" spans="1:19">
      <c r="A128" s="15"/>
      <c r="B128" s="15"/>
      <c r="C128" s="16"/>
      <c r="D128" s="16"/>
      <c r="E128" s="16"/>
      <c r="F128" s="16"/>
      <c r="G128" s="16"/>
      <c r="H128" s="16"/>
      <c r="I128" s="16"/>
      <c r="J128" s="15"/>
      <c r="K128" s="15"/>
      <c r="L128" s="18"/>
      <c r="M128" s="27"/>
      <c r="N128" s="27"/>
      <c r="O128" s="27" t="s">
        <v>633</v>
      </c>
      <c r="P128" s="27" t="s">
        <v>765</v>
      </c>
      <c r="Q128" s="27" t="s">
        <v>923</v>
      </c>
      <c r="R128" s="27" t="s">
        <v>870</v>
      </c>
      <c r="S128" s="27" t="s">
        <v>924</v>
      </c>
    </row>
    <row r="129" s="1" customFormat="1" ht="16.5" hidden="1" customHeight="1" spans="1:19">
      <c r="A129" s="15"/>
      <c r="B129" s="15"/>
      <c r="C129" s="16"/>
      <c r="D129" s="16"/>
      <c r="E129" s="16"/>
      <c r="F129" s="16"/>
      <c r="G129" s="16"/>
      <c r="H129" s="16"/>
      <c r="I129" s="16"/>
      <c r="J129" s="15"/>
      <c r="K129" s="15"/>
      <c r="L129" s="18"/>
      <c r="M129" s="27"/>
      <c r="N129" s="27"/>
      <c r="O129" s="27"/>
      <c r="P129" s="27"/>
      <c r="Q129" s="27"/>
      <c r="R129" s="27"/>
      <c r="S129" s="27" t="s">
        <v>925</v>
      </c>
    </row>
    <row r="130" s="1" customFormat="1" ht="16.5" hidden="1" customHeight="1" spans="1:19">
      <c r="A130" s="15"/>
      <c r="B130" s="15"/>
      <c r="C130" s="16"/>
      <c r="D130" s="16"/>
      <c r="E130" s="16"/>
      <c r="F130" s="16"/>
      <c r="G130" s="16"/>
      <c r="H130" s="16"/>
      <c r="I130" s="16"/>
      <c r="J130" s="15"/>
      <c r="K130" s="15"/>
      <c r="L130" s="18"/>
      <c r="M130" s="27"/>
      <c r="N130" s="27"/>
      <c r="O130" s="27"/>
      <c r="P130" s="27"/>
      <c r="Q130" s="27"/>
      <c r="R130" s="27"/>
      <c r="S130" s="27" t="s">
        <v>926</v>
      </c>
    </row>
    <row r="131" s="1" customFormat="1" ht="24.95" hidden="1" customHeight="1" spans="1:19">
      <c r="A131" s="15"/>
      <c r="B131" s="15"/>
      <c r="C131" s="16"/>
      <c r="D131" s="16"/>
      <c r="E131" s="16"/>
      <c r="F131" s="16"/>
      <c r="G131" s="16"/>
      <c r="H131" s="16"/>
      <c r="I131" s="16"/>
      <c r="J131" s="15"/>
      <c r="K131" s="15"/>
      <c r="L131" s="18"/>
      <c r="M131" s="27"/>
      <c r="N131" s="27" t="s">
        <v>602</v>
      </c>
      <c r="O131" s="27" t="s">
        <v>633</v>
      </c>
      <c r="P131" s="27"/>
      <c r="Q131" s="27" t="s">
        <v>878</v>
      </c>
      <c r="R131" s="27" t="s">
        <v>879</v>
      </c>
      <c r="S131" s="27"/>
    </row>
    <row r="132" s="1" customFormat="1" ht="39" hidden="1" spans="1:19">
      <c r="A132" s="15"/>
      <c r="B132" s="15"/>
      <c r="C132" s="16"/>
      <c r="D132" s="16"/>
      <c r="E132" s="16"/>
      <c r="F132" s="16"/>
      <c r="G132" s="16"/>
      <c r="H132" s="16"/>
      <c r="I132" s="16"/>
      <c r="J132" s="15"/>
      <c r="K132" s="15"/>
      <c r="L132" s="18"/>
      <c r="M132" s="27"/>
      <c r="N132" s="27"/>
      <c r="O132" s="27"/>
      <c r="P132" s="27"/>
      <c r="Q132" s="27" t="s">
        <v>880</v>
      </c>
      <c r="R132" s="27" t="s">
        <v>786</v>
      </c>
      <c r="S132" s="27"/>
    </row>
    <row r="133" s="1" customFormat="1" ht="19.5" hidden="1" spans="1:19">
      <c r="A133" s="15"/>
      <c r="B133" s="15"/>
      <c r="C133" s="16"/>
      <c r="D133" s="16"/>
      <c r="E133" s="16"/>
      <c r="F133" s="16"/>
      <c r="G133" s="16"/>
      <c r="H133" s="16"/>
      <c r="I133" s="16"/>
      <c r="J133" s="15"/>
      <c r="K133" s="15"/>
      <c r="L133" s="18"/>
      <c r="M133" s="27"/>
      <c r="N133" s="27"/>
      <c r="O133" s="27"/>
      <c r="P133" s="27"/>
      <c r="Q133" s="27"/>
      <c r="R133" s="19" t="s">
        <v>923</v>
      </c>
      <c r="S133" s="19" t="s">
        <v>925</v>
      </c>
    </row>
    <row r="134" s="1" customFormat="1" ht="49.7" hidden="1" customHeight="1" spans="1:19">
      <c r="A134" s="15"/>
      <c r="B134" s="15"/>
      <c r="C134" s="16"/>
      <c r="D134" s="16"/>
      <c r="E134" s="16"/>
      <c r="F134" s="16"/>
      <c r="G134" s="16"/>
      <c r="H134" s="16"/>
      <c r="I134" s="16"/>
      <c r="J134" s="15"/>
      <c r="K134" s="15"/>
      <c r="L134" s="18"/>
      <c r="M134" s="27"/>
      <c r="N134" s="27"/>
      <c r="O134" s="27" t="s">
        <v>882</v>
      </c>
      <c r="P134" s="27" t="s">
        <v>576</v>
      </c>
      <c r="Q134" s="27" t="s">
        <v>883</v>
      </c>
      <c r="R134" s="27" t="s">
        <v>879</v>
      </c>
      <c r="S134" s="27"/>
    </row>
    <row r="135" s="1" customFormat="1" ht="33.2" hidden="1" customHeight="1" spans="1:19">
      <c r="A135" s="15"/>
      <c r="B135" s="15"/>
      <c r="C135" s="16"/>
      <c r="D135" s="16"/>
      <c r="E135" s="16"/>
      <c r="F135" s="16"/>
      <c r="G135" s="16"/>
      <c r="H135" s="16"/>
      <c r="I135" s="16"/>
      <c r="J135" s="15"/>
      <c r="K135" s="15"/>
      <c r="L135" s="18"/>
      <c r="M135" s="27"/>
      <c r="N135" s="27"/>
      <c r="O135" s="27"/>
      <c r="P135" s="27"/>
      <c r="Q135" s="27" t="s">
        <v>863</v>
      </c>
      <c r="R135" s="27" t="s">
        <v>687</v>
      </c>
      <c r="S135" s="27" t="s">
        <v>884</v>
      </c>
    </row>
    <row r="136" s="1" customFormat="1" ht="16.5" hidden="1" customHeight="1" spans="1:19">
      <c r="A136" s="15"/>
      <c r="B136" s="15"/>
      <c r="C136" s="16"/>
      <c r="D136" s="16"/>
      <c r="E136" s="16"/>
      <c r="F136" s="16"/>
      <c r="G136" s="16"/>
      <c r="H136" s="16"/>
      <c r="I136" s="16"/>
      <c r="J136" s="15"/>
      <c r="K136" s="15"/>
      <c r="L136" s="18"/>
      <c r="M136" s="27"/>
      <c r="N136" s="27"/>
      <c r="O136" s="27" t="s">
        <v>865</v>
      </c>
      <c r="P136" s="27" t="s">
        <v>765</v>
      </c>
      <c r="Q136" s="27" t="s">
        <v>866</v>
      </c>
      <c r="R136" s="27" t="s">
        <v>866</v>
      </c>
      <c r="S136" s="27" t="s">
        <v>868</v>
      </c>
    </row>
    <row r="137" s="1" customFormat="1" ht="16.5" hidden="1" customHeight="1" spans="1:19">
      <c r="A137" s="15"/>
      <c r="B137" s="15"/>
      <c r="C137" s="16"/>
      <c r="D137" s="16"/>
      <c r="E137" s="16"/>
      <c r="F137" s="16"/>
      <c r="G137" s="16"/>
      <c r="H137" s="16"/>
      <c r="I137" s="16"/>
      <c r="J137" s="15"/>
      <c r="K137" s="15"/>
      <c r="L137" s="18"/>
      <c r="M137" s="27"/>
      <c r="N137" s="27"/>
      <c r="O137" s="27" t="s">
        <v>869</v>
      </c>
      <c r="P137" s="27" t="s">
        <v>765</v>
      </c>
      <c r="Q137" s="27" t="s">
        <v>870</v>
      </c>
      <c r="R137" s="27" t="s">
        <v>870</v>
      </c>
      <c r="S137" s="27" t="s">
        <v>872</v>
      </c>
    </row>
    <row r="138" s="1" customFormat="1" ht="24.95" hidden="1" customHeight="1" spans="1:19">
      <c r="A138" s="15"/>
      <c r="B138" s="15"/>
      <c r="C138" s="16"/>
      <c r="D138" s="16"/>
      <c r="E138" s="16"/>
      <c r="F138" s="16"/>
      <c r="G138" s="16"/>
      <c r="H138" s="16"/>
      <c r="I138" s="16"/>
      <c r="J138" s="15"/>
      <c r="K138" s="15"/>
      <c r="L138" s="18"/>
      <c r="M138" s="27"/>
      <c r="N138" s="27"/>
      <c r="O138" s="27" t="s">
        <v>873</v>
      </c>
      <c r="P138" s="27" t="s">
        <v>874</v>
      </c>
      <c r="Q138" s="27" t="s">
        <v>875</v>
      </c>
      <c r="R138" s="27" t="s">
        <v>875</v>
      </c>
      <c r="S138" s="27" t="s">
        <v>877</v>
      </c>
    </row>
    <row r="139" s="1" customFormat="1" ht="57.95" hidden="1" customHeight="1" spans="1:19">
      <c r="A139" s="15"/>
      <c r="B139" s="15"/>
      <c r="C139" s="16"/>
      <c r="D139" s="16"/>
      <c r="E139" s="16"/>
      <c r="F139" s="16"/>
      <c r="G139" s="16"/>
      <c r="H139" s="16"/>
      <c r="I139" s="16"/>
      <c r="J139" s="15"/>
      <c r="K139" s="15"/>
      <c r="L139" s="18"/>
      <c r="M139" s="27"/>
      <c r="N139" s="27" t="s">
        <v>559</v>
      </c>
      <c r="O139" s="27" t="s">
        <v>885</v>
      </c>
      <c r="P139" s="27" t="s">
        <v>576</v>
      </c>
      <c r="Q139" s="27" t="s">
        <v>886</v>
      </c>
      <c r="R139" s="27" t="s">
        <v>887</v>
      </c>
      <c r="S139" s="27"/>
    </row>
    <row r="140" s="1" customFormat="1" ht="41.45" hidden="1" customHeight="1" spans="1:19">
      <c r="A140" s="15"/>
      <c r="B140" s="15"/>
      <c r="C140" s="16"/>
      <c r="D140" s="16"/>
      <c r="E140" s="16"/>
      <c r="F140" s="16"/>
      <c r="G140" s="16"/>
      <c r="H140" s="16"/>
      <c r="I140" s="16"/>
      <c r="J140" s="15"/>
      <c r="K140" s="15"/>
      <c r="L140" s="18"/>
      <c r="M140" s="27"/>
      <c r="N140" s="27"/>
      <c r="O140" s="27" t="s">
        <v>888</v>
      </c>
      <c r="P140" s="27" t="s">
        <v>576</v>
      </c>
      <c r="Q140" s="27" t="s">
        <v>889</v>
      </c>
      <c r="R140" s="27" t="s">
        <v>887</v>
      </c>
      <c r="S140" s="27"/>
    </row>
    <row r="141" s="1" customFormat="1" ht="24.95" hidden="1" customHeight="1" spans="1:19">
      <c r="A141" s="15"/>
      <c r="B141" s="15"/>
      <c r="C141" s="16"/>
      <c r="D141" s="16"/>
      <c r="E141" s="16"/>
      <c r="F141" s="16"/>
      <c r="G141" s="16"/>
      <c r="H141" s="16"/>
      <c r="I141" s="16"/>
      <c r="J141" s="15"/>
      <c r="K141" s="15"/>
      <c r="L141" s="18"/>
      <c r="M141" s="27"/>
      <c r="N141" s="27"/>
      <c r="O141" s="27" t="s">
        <v>882</v>
      </c>
      <c r="P141" s="27" t="s">
        <v>576</v>
      </c>
      <c r="Q141" s="27" t="s">
        <v>890</v>
      </c>
      <c r="R141" s="27" t="s">
        <v>891</v>
      </c>
      <c r="S141" s="27"/>
    </row>
    <row r="142" s="1" customFormat="1" ht="41.45" hidden="1" customHeight="1" spans="1:19">
      <c r="A142" s="15"/>
      <c r="B142" s="15"/>
      <c r="C142" s="16"/>
      <c r="D142" s="16"/>
      <c r="E142" s="16"/>
      <c r="F142" s="16"/>
      <c r="G142" s="16"/>
      <c r="H142" s="16"/>
      <c r="I142" s="16"/>
      <c r="J142" s="15"/>
      <c r="K142" s="15"/>
      <c r="L142" s="18"/>
      <c r="M142" s="27"/>
      <c r="N142" s="27" t="s">
        <v>892</v>
      </c>
      <c r="O142" s="27" t="s">
        <v>812</v>
      </c>
      <c r="P142" s="27" t="s">
        <v>576</v>
      </c>
      <c r="Q142" s="27" t="s">
        <v>893</v>
      </c>
      <c r="R142" s="27" t="s">
        <v>894</v>
      </c>
      <c r="S142" s="27"/>
    </row>
    <row r="143" s="1" customFormat="1" ht="41.45" hidden="1" customHeight="1" spans="1:19">
      <c r="A143" s="15"/>
      <c r="B143" s="15"/>
      <c r="C143" s="16"/>
      <c r="D143" s="16"/>
      <c r="E143" s="16"/>
      <c r="F143" s="16"/>
      <c r="G143" s="16"/>
      <c r="H143" s="16"/>
      <c r="I143" s="16"/>
      <c r="J143" s="15"/>
      <c r="K143" s="15"/>
      <c r="L143" s="18"/>
      <c r="M143" s="27"/>
      <c r="N143" s="27"/>
      <c r="O143" s="27"/>
      <c r="P143" s="27"/>
      <c r="Q143" s="27" t="s">
        <v>895</v>
      </c>
      <c r="R143" s="27" t="s">
        <v>894</v>
      </c>
      <c r="S143" s="27"/>
    </row>
    <row r="144" s="1" customFormat="1" ht="33.2" hidden="1" customHeight="1" spans="1:19">
      <c r="A144" s="15"/>
      <c r="B144" s="15"/>
      <c r="C144" s="16"/>
      <c r="D144" s="16"/>
      <c r="E144" s="16"/>
      <c r="F144" s="16"/>
      <c r="G144" s="16"/>
      <c r="H144" s="16"/>
      <c r="I144" s="16"/>
      <c r="J144" s="15"/>
      <c r="K144" s="15"/>
      <c r="L144" s="18"/>
      <c r="M144" s="27"/>
      <c r="N144" s="27"/>
      <c r="O144" s="27"/>
      <c r="P144" s="27"/>
      <c r="Q144" s="27" t="s">
        <v>896</v>
      </c>
      <c r="R144" s="27" t="s">
        <v>894</v>
      </c>
      <c r="S144" s="27"/>
    </row>
    <row r="145" s="1" customFormat="1" ht="41.45" hidden="1" customHeight="1" spans="1:19">
      <c r="A145" s="15"/>
      <c r="B145" s="15"/>
      <c r="C145" s="16"/>
      <c r="D145" s="16"/>
      <c r="E145" s="16"/>
      <c r="F145" s="16"/>
      <c r="G145" s="16"/>
      <c r="H145" s="16"/>
      <c r="I145" s="16"/>
      <c r="J145" s="15"/>
      <c r="K145" s="15"/>
      <c r="L145" s="18"/>
      <c r="M145" s="27"/>
      <c r="N145" s="27"/>
      <c r="O145" s="27"/>
      <c r="P145" s="27"/>
      <c r="Q145" s="27" t="s">
        <v>897</v>
      </c>
      <c r="R145" s="27" t="s">
        <v>894</v>
      </c>
      <c r="S145" s="27"/>
    </row>
    <row r="146" s="1" customFormat="1" ht="66.4" hidden="1" customHeight="1" spans="1:19">
      <c r="A146" s="15"/>
      <c r="B146" s="15"/>
      <c r="C146" s="16"/>
      <c r="D146" s="16"/>
      <c r="E146" s="16"/>
      <c r="F146" s="16"/>
      <c r="G146" s="16"/>
      <c r="H146" s="16"/>
      <c r="I146" s="16"/>
      <c r="J146" s="15"/>
      <c r="K146" s="15"/>
      <c r="L146" s="18" t="s">
        <v>583</v>
      </c>
      <c r="M146" s="27"/>
      <c r="N146" s="27" t="s">
        <v>602</v>
      </c>
      <c r="O146" s="27" t="s">
        <v>899</v>
      </c>
      <c r="P146" s="27"/>
      <c r="Q146" s="27" t="s">
        <v>900</v>
      </c>
      <c r="R146" s="27" t="s">
        <v>901</v>
      </c>
      <c r="S146" s="27"/>
    </row>
    <row r="147" s="1" customFormat="1" ht="66.4" hidden="1" customHeight="1" spans="1:19">
      <c r="A147" s="15"/>
      <c r="B147" s="15"/>
      <c r="C147" s="16"/>
      <c r="D147" s="16"/>
      <c r="E147" s="16"/>
      <c r="F147" s="16"/>
      <c r="G147" s="16"/>
      <c r="H147" s="16"/>
      <c r="I147" s="16"/>
      <c r="J147" s="15"/>
      <c r="K147" s="15"/>
      <c r="L147" s="18"/>
      <c r="M147" s="27"/>
      <c r="N147" s="27"/>
      <c r="O147" s="27" t="s">
        <v>902</v>
      </c>
      <c r="P147" s="27"/>
      <c r="Q147" s="27" t="s">
        <v>903</v>
      </c>
      <c r="R147" s="27" t="s">
        <v>901</v>
      </c>
      <c r="S147" s="27"/>
    </row>
    <row r="148" s="1" customFormat="1" ht="66.4" hidden="1" customHeight="1" spans="1:19">
      <c r="A148" s="15"/>
      <c r="B148" s="15"/>
      <c r="C148" s="16"/>
      <c r="D148" s="16"/>
      <c r="E148" s="16"/>
      <c r="F148" s="16"/>
      <c r="G148" s="16"/>
      <c r="H148" s="16"/>
      <c r="I148" s="16"/>
      <c r="J148" s="15"/>
      <c r="K148" s="15"/>
      <c r="L148" s="18"/>
      <c r="M148" s="27"/>
      <c r="N148" s="27"/>
      <c r="O148" s="27" t="s">
        <v>904</v>
      </c>
      <c r="P148" s="27"/>
      <c r="Q148" s="27" t="s">
        <v>905</v>
      </c>
      <c r="R148" s="27" t="s">
        <v>901</v>
      </c>
      <c r="S148" s="27"/>
    </row>
    <row r="149" s="1" customFormat="1" ht="33.2" hidden="1" customHeight="1" spans="1:19">
      <c r="A149" s="15"/>
      <c r="B149" s="15"/>
      <c r="C149" s="16"/>
      <c r="D149" s="16"/>
      <c r="E149" s="16"/>
      <c r="F149" s="16"/>
      <c r="G149" s="16"/>
      <c r="H149" s="16"/>
      <c r="I149" s="16"/>
      <c r="J149" s="15"/>
      <c r="K149" s="15"/>
      <c r="L149" s="18"/>
      <c r="M149" s="27"/>
      <c r="N149" s="27"/>
      <c r="O149" s="27" t="s">
        <v>906</v>
      </c>
      <c r="P149" s="27"/>
      <c r="Q149" s="27" t="s">
        <v>907</v>
      </c>
      <c r="R149" s="27" t="s">
        <v>901</v>
      </c>
      <c r="S149" s="27"/>
    </row>
    <row r="150" s="1" customFormat="1" ht="24.95" hidden="1" customHeight="1" spans="1:19">
      <c r="A150" s="15"/>
      <c r="B150" s="15"/>
      <c r="C150" s="16"/>
      <c r="D150" s="16"/>
      <c r="E150" s="16"/>
      <c r="F150" s="16"/>
      <c r="G150" s="16"/>
      <c r="H150" s="16"/>
      <c r="I150" s="16"/>
      <c r="J150" s="15"/>
      <c r="K150" s="15"/>
      <c r="L150" s="18"/>
      <c r="M150" s="27"/>
      <c r="N150" s="27"/>
      <c r="O150" s="27" t="s">
        <v>908</v>
      </c>
      <c r="P150" s="27"/>
      <c r="Q150" s="27" t="s">
        <v>909</v>
      </c>
      <c r="R150" s="27" t="s">
        <v>901</v>
      </c>
      <c r="S150" s="27"/>
    </row>
    <row r="151" s="1" customFormat="1" ht="116.1" hidden="1" customHeight="1" spans="1:19">
      <c r="A151" s="15"/>
      <c r="B151" s="15"/>
      <c r="C151" s="16"/>
      <c r="D151" s="16"/>
      <c r="E151" s="16"/>
      <c r="F151" s="16"/>
      <c r="G151" s="16"/>
      <c r="H151" s="16"/>
      <c r="I151" s="16"/>
      <c r="J151" s="15"/>
      <c r="K151" s="15"/>
      <c r="L151" s="18"/>
      <c r="M151" s="27"/>
      <c r="N151" s="27"/>
      <c r="O151" s="27" t="s">
        <v>910</v>
      </c>
      <c r="P151" s="27"/>
      <c r="Q151" s="27" t="s">
        <v>911</v>
      </c>
      <c r="R151" s="27" t="s">
        <v>901</v>
      </c>
      <c r="S151" s="27"/>
    </row>
    <row r="152" s="1" customFormat="1" ht="74.65" hidden="1" customHeight="1" spans="1:19">
      <c r="A152" s="15"/>
      <c r="B152" s="15"/>
      <c r="C152" s="16"/>
      <c r="D152" s="16"/>
      <c r="E152" s="16"/>
      <c r="F152" s="16"/>
      <c r="G152" s="16"/>
      <c r="H152" s="16"/>
      <c r="I152" s="16"/>
      <c r="J152" s="15"/>
      <c r="K152" s="15"/>
      <c r="L152" s="18"/>
      <c r="M152" s="27"/>
      <c r="N152" s="27"/>
      <c r="O152" s="27" t="s">
        <v>912</v>
      </c>
      <c r="P152" s="27"/>
      <c r="Q152" s="27" t="s">
        <v>913</v>
      </c>
      <c r="R152" s="27" t="s">
        <v>901</v>
      </c>
      <c r="S152" s="27"/>
    </row>
    <row r="153" s="1" customFormat="1" ht="57.95" hidden="1" customHeight="1" spans="1:19">
      <c r="A153" s="15"/>
      <c r="B153" s="15"/>
      <c r="C153" s="16"/>
      <c r="D153" s="16"/>
      <c r="E153" s="16"/>
      <c r="F153" s="16"/>
      <c r="G153" s="16"/>
      <c r="H153" s="16"/>
      <c r="I153" s="16"/>
      <c r="J153" s="15"/>
      <c r="K153" s="15"/>
      <c r="L153" s="18"/>
      <c r="M153" s="27"/>
      <c r="N153" s="27"/>
      <c r="O153" s="27" t="s">
        <v>914</v>
      </c>
      <c r="P153" s="27"/>
      <c r="Q153" s="27" t="s">
        <v>915</v>
      </c>
      <c r="R153" s="27" t="s">
        <v>901</v>
      </c>
      <c r="S153" s="27"/>
    </row>
    <row r="154" s="1" customFormat="1" ht="116.1" hidden="1" customHeight="1" spans="1:19">
      <c r="A154" s="15"/>
      <c r="B154" s="15"/>
      <c r="C154" s="16"/>
      <c r="D154" s="16"/>
      <c r="E154" s="16"/>
      <c r="F154" s="16"/>
      <c r="G154" s="16"/>
      <c r="H154" s="16"/>
      <c r="I154" s="16"/>
      <c r="J154" s="15"/>
      <c r="K154" s="15"/>
      <c r="L154" s="18"/>
      <c r="M154" s="27"/>
      <c r="N154" s="27"/>
      <c r="O154" s="27" t="s">
        <v>916</v>
      </c>
      <c r="P154" s="27"/>
      <c r="Q154" s="27" t="s">
        <v>917</v>
      </c>
      <c r="R154" s="27" t="s">
        <v>901</v>
      </c>
      <c r="S154" s="27"/>
    </row>
    <row r="155" s="1" customFormat="1" ht="19.5" hidden="1" spans="1:19">
      <c r="A155" s="15"/>
      <c r="B155" s="15"/>
      <c r="C155" s="16"/>
      <c r="D155" s="16"/>
      <c r="E155" s="16"/>
      <c r="F155" s="16"/>
      <c r="G155" s="16"/>
      <c r="H155" s="16"/>
      <c r="I155" s="16"/>
      <c r="J155" s="15"/>
      <c r="K155" s="15"/>
      <c r="L155" s="18"/>
      <c r="M155" s="27"/>
      <c r="N155" s="27"/>
      <c r="O155" s="27" t="s">
        <v>918</v>
      </c>
      <c r="P155" s="27" t="s">
        <v>765</v>
      </c>
      <c r="Q155" s="27" t="s">
        <v>919</v>
      </c>
      <c r="R155" s="27" t="s">
        <v>920</v>
      </c>
      <c r="S155" s="27" t="s">
        <v>921</v>
      </c>
    </row>
    <row r="156" s="1" customFormat="1" ht="24.95" hidden="1" customHeight="1" spans="1:19">
      <c r="A156" s="15"/>
      <c r="B156" s="15"/>
      <c r="C156" s="16"/>
      <c r="D156" s="16"/>
      <c r="E156" s="16"/>
      <c r="F156" s="16"/>
      <c r="G156" s="16"/>
      <c r="H156" s="16"/>
      <c r="I156" s="16"/>
      <c r="J156" s="15"/>
      <c r="K156" s="15"/>
      <c r="L156" s="18"/>
      <c r="M156" s="27"/>
      <c r="N156" s="27"/>
      <c r="O156" s="27"/>
      <c r="P156" s="27"/>
      <c r="Q156" s="27" t="s">
        <v>922</v>
      </c>
      <c r="R156" s="27" t="s">
        <v>922</v>
      </c>
      <c r="S156" s="27" t="s">
        <v>864</v>
      </c>
    </row>
    <row r="157" s="1" customFormat="1" ht="17.1" hidden="1" customHeight="1" spans="1:19">
      <c r="A157" s="15"/>
      <c r="B157" s="15"/>
      <c r="C157" s="16"/>
      <c r="D157" s="16"/>
      <c r="E157" s="16"/>
      <c r="F157" s="16"/>
      <c r="G157" s="16"/>
      <c r="H157" s="16"/>
      <c r="I157" s="16"/>
      <c r="J157" s="15"/>
      <c r="K157" s="15"/>
      <c r="L157" s="18"/>
      <c r="M157" s="27"/>
      <c r="N157" s="27"/>
      <c r="O157" s="27" t="s">
        <v>633</v>
      </c>
      <c r="P157" s="27" t="s">
        <v>765</v>
      </c>
      <c r="Q157" s="27" t="s">
        <v>923</v>
      </c>
      <c r="R157" s="27" t="s">
        <v>870</v>
      </c>
      <c r="S157" s="27" t="s">
        <v>924</v>
      </c>
    </row>
    <row r="158" s="1" customFormat="1" ht="17.1" hidden="1" customHeight="1" spans="1:19">
      <c r="A158" s="15"/>
      <c r="B158" s="15"/>
      <c r="C158" s="16"/>
      <c r="D158" s="16"/>
      <c r="E158" s="16"/>
      <c r="F158" s="16"/>
      <c r="G158" s="16"/>
      <c r="H158" s="16"/>
      <c r="I158" s="16"/>
      <c r="J158" s="15"/>
      <c r="K158" s="15"/>
      <c r="L158" s="18"/>
      <c r="M158" s="27"/>
      <c r="N158" s="27"/>
      <c r="O158" s="27"/>
      <c r="P158" s="27"/>
      <c r="Q158" s="27"/>
      <c r="R158" s="27"/>
      <c r="S158" s="27" t="s">
        <v>925</v>
      </c>
    </row>
    <row r="159" s="1" customFormat="1" ht="17.1" hidden="1" customHeight="1" spans="1:19">
      <c r="A159" s="15"/>
      <c r="B159" s="15"/>
      <c r="C159" s="16"/>
      <c r="D159" s="16"/>
      <c r="E159" s="16"/>
      <c r="F159" s="16"/>
      <c r="G159" s="16"/>
      <c r="H159" s="16"/>
      <c r="I159" s="16"/>
      <c r="J159" s="15"/>
      <c r="K159" s="15"/>
      <c r="L159" s="18"/>
      <c r="M159" s="27"/>
      <c r="N159" s="27"/>
      <c r="O159" s="27"/>
      <c r="P159" s="27"/>
      <c r="Q159" s="27"/>
      <c r="R159" s="27"/>
      <c r="S159" s="27" t="s">
        <v>926</v>
      </c>
    </row>
    <row r="160" s="1" customFormat="1" ht="24.95" hidden="1" customHeight="1" spans="1:19">
      <c r="A160" s="15"/>
      <c r="B160" s="15"/>
      <c r="C160" s="16"/>
      <c r="D160" s="16"/>
      <c r="E160" s="16"/>
      <c r="F160" s="16"/>
      <c r="G160" s="16"/>
      <c r="H160" s="16"/>
      <c r="I160" s="16"/>
      <c r="J160" s="15"/>
      <c r="K160" s="15"/>
      <c r="L160" s="18"/>
      <c r="M160" s="27"/>
      <c r="N160" s="27" t="s">
        <v>577</v>
      </c>
      <c r="O160" s="27" t="s">
        <v>812</v>
      </c>
      <c r="P160" s="27" t="s">
        <v>576</v>
      </c>
      <c r="Q160" s="27" t="s">
        <v>878</v>
      </c>
      <c r="R160" s="27" t="s">
        <v>879</v>
      </c>
      <c r="S160" s="27"/>
    </row>
    <row r="161" s="1" customFormat="1" ht="41.45" hidden="1" customHeight="1" spans="1:19">
      <c r="A161" s="15"/>
      <c r="B161" s="15"/>
      <c r="C161" s="16"/>
      <c r="D161" s="16"/>
      <c r="E161" s="16"/>
      <c r="F161" s="16"/>
      <c r="G161" s="16"/>
      <c r="H161" s="16"/>
      <c r="I161" s="16"/>
      <c r="J161" s="15"/>
      <c r="K161" s="15"/>
      <c r="L161" s="18"/>
      <c r="M161" s="27"/>
      <c r="N161" s="27"/>
      <c r="O161" s="27"/>
      <c r="P161" s="27"/>
      <c r="Q161" s="27" t="s">
        <v>880</v>
      </c>
      <c r="R161" s="27" t="s">
        <v>786</v>
      </c>
      <c r="S161" s="27"/>
    </row>
    <row r="162" s="1" customFormat="1" ht="17.1" hidden="1" customHeight="1" spans="1:19">
      <c r="A162" s="15"/>
      <c r="B162" s="15"/>
      <c r="C162" s="16"/>
      <c r="D162" s="16"/>
      <c r="E162" s="16"/>
      <c r="F162" s="16"/>
      <c r="G162" s="16"/>
      <c r="H162" s="16"/>
      <c r="I162" s="16"/>
      <c r="J162" s="15"/>
      <c r="K162" s="15"/>
      <c r="L162" s="18"/>
      <c r="M162" s="27"/>
      <c r="N162" s="27"/>
      <c r="O162" s="27"/>
      <c r="P162" s="27"/>
      <c r="Q162" s="27" t="s">
        <v>881</v>
      </c>
      <c r="R162" s="27" t="s">
        <v>870</v>
      </c>
      <c r="S162" s="27"/>
    </row>
    <row r="163" s="1" customFormat="1" ht="49.7" hidden="1" customHeight="1" spans="1:19">
      <c r="A163" s="15"/>
      <c r="B163" s="15"/>
      <c r="C163" s="16"/>
      <c r="D163" s="16"/>
      <c r="E163" s="16"/>
      <c r="F163" s="16"/>
      <c r="G163" s="16"/>
      <c r="H163" s="16"/>
      <c r="I163" s="16"/>
      <c r="J163" s="15"/>
      <c r="K163" s="15"/>
      <c r="L163" s="18"/>
      <c r="M163" s="27"/>
      <c r="N163" s="27"/>
      <c r="O163" s="27" t="s">
        <v>882</v>
      </c>
      <c r="P163" s="27" t="s">
        <v>576</v>
      </c>
      <c r="Q163" s="27" t="s">
        <v>883</v>
      </c>
      <c r="R163" s="27" t="s">
        <v>879</v>
      </c>
      <c r="S163" s="27"/>
    </row>
    <row r="164" s="1" customFormat="1" ht="33.2" hidden="1" customHeight="1" spans="1:19">
      <c r="A164" s="15"/>
      <c r="B164" s="15"/>
      <c r="C164" s="16"/>
      <c r="D164" s="16"/>
      <c r="E164" s="16"/>
      <c r="F164" s="16"/>
      <c r="G164" s="16"/>
      <c r="H164" s="16"/>
      <c r="I164" s="16"/>
      <c r="J164" s="15"/>
      <c r="K164" s="15"/>
      <c r="L164" s="18"/>
      <c r="M164" s="27"/>
      <c r="N164" s="27"/>
      <c r="O164" s="27"/>
      <c r="P164" s="27"/>
      <c r="Q164" s="27" t="s">
        <v>863</v>
      </c>
      <c r="R164" s="27" t="s">
        <v>687</v>
      </c>
      <c r="S164" s="27" t="s">
        <v>884</v>
      </c>
    </row>
    <row r="165" s="1" customFormat="1" ht="17.1" hidden="1" customHeight="1" spans="1:19">
      <c r="A165" s="15"/>
      <c r="B165" s="15"/>
      <c r="C165" s="16"/>
      <c r="D165" s="16"/>
      <c r="E165" s="16"/>
      <c r="F165" s="16"/>
      <c r="G165" s="16"/>
      <c r="H165" s="16"/>
      <c r="I165" s="16"/>
      <c r="J165" s="15"/>
      <c r="K165" s="15"/>
      <c r="L165" s="18"/>
      <c r="M165" s="27"/>
      <c r="N165" s="27"/>
      <c r="O165" s="27" t="s">
        <v>865</v>
      </c>
      <c r="P165" s="27" t="s">
        <v>765</v>
      </c>
      <c r="Q165" s="27" t="s">
        <v>866</v>
      </c>
      <c r="R165" s="27" t="s">
        <v>866</v>
      </c>
      <c r="S165" s="27" t="s">
        <v>868</v>
      </c>
    </row>
    <row r="166" s="1" customFormat="1" ht="17.1" hidden="1" customHeight="1" spans="1:19">
      <c r="A166" s="15"/>
      <c r="B166" s="15"/>
      <c r="C166" s="16"/>
      <c r="D166" s="16"/>
      <c r="E166" s="16"/>
      <c r="F166" s="16"/>
      <c r="G166" s="16"/>
      <c r="H166" s="16"/>
      <c r="I166" s="16"/>
      <c r="J166" s="15"/>
      <c r="K166" s="15"/>
      <c r="L166" s="18"/>
      <c r="M166" s="27"/>
      <c r="N166" s="27"/>
      <c r="O166" s="27" t="s">
        <v>869</v>
      </c>
      <c r="P166" s="27" t="s">
        <v>765</v>
      </c>
      <c r="Q166" s="27" t="s">
        <v>870</v>
      </c>
      <c r="R166" s="27" t="s">
        <v>870</v>
      </c>
      <c r="S166" s="27" t="s">
        <v>872</v>
      </c>
    </row>
    <row r="167" s="1" customFormat="1" ht="24.95" hidden="1" customHeight="1" spans="1:19">
      <c r="A167" s="15"/>
      <c r="B167" s="15"/>
      <c r="C167" s="16"/>
      <c r="D167" s="16"/>
      <c r="E167" s="16"/>
      <c r="F167" s="16"/>
      <c r="G167" s="16"/>
      <c r="H167" s="16"/>
      <c r="I167" s="16"/>
      <c r="J167" s="15"/>
      <c r="K167" s="15"/>
      <c r="L167" s="18"/>
      <c r="M167" s="27"/>
      <c r="N167" s="27"/>
      <c r="O167" s="27" t="s">
        <v>873</v>
      </c>
      <c r="P167" s="27" t="s">
        <v>874</v>
      </c>
      <c r="Q167" s="27" t="s">
        <v>875</v>
      </c>
      <c r="R167" s="27" t="s">
        <v>875</v>
      </c>
      <c r="S167" s="27" t="s">
        <v>877</v>
      </c>
    </row>
    <row r="168" s="1" customFormat="1" ht="57.95" hidden="1" customHeight="1" spans="1:19">
      <c r="A168" s="15"/>
      <c r="B168" s="15"/>
      <c r="C168" s="16"/>
      <c r="D168" s="16"/>
      <c r="E168" s="16"/>
      <c r="F168" s="16"/>
      <c r="G168" s="16"/>
      <c r="H168" s="16"/>
      <c r="I168" s="16"/>
      <c r="J168" s="15"/>
      <c r="K168" s="15"/>
      <c r="L168" s="18"/>
      <c r="M168" s="27"/>
      <c r="N168" s="27" t="s">
        <v>559</v>
      </c>
      <c r="O168" s="27" t="s">
        <v>885</v>
      </c>
      <c r="P168" s="27" t="s">
        <v>576</v>
      </c>
      <c r="Q168" s="27" t="s">
        <v>886</v>
      </c>
      <c r="R168" s="27" t="s">
        <v>887</v>
      </c>
      <c r="S168" s="27"/>
    </row>
    <row r="169" s="1" customFormat="1" ht="41.45" hidden="1" customHeight="1" spans="1:19">
      <c r="A169" s="15"/>
      <c r="B169" s="15"/>
      <c r="C169" s="16"/>
      <c r="D169" s="16"/>
      <c r="E169" s="16"/>
      <c r="F169" s="16"/>
      <c r="G169" s="16"/>
      <c r="H169" s="16"/>
      <c r="I169" s="16"/>
      <c r="J169" s="15"/>
      <c r="K169" s="15"/>
      <c r="L169" s="18"/>
      <c r="M169" s="27"/>
      <c r="N169" s="27"/>
      <c r="O169" s="27" t="s">
        <v>888</v>
      </c>
      <c r="P169" s="27" t="s">
        <v>576</v>
      </c>
      <c r="Q169" s="27" t="s">
        <v>889</v>
      </c>
      <c r="R169" s="27" t="s">
        <v>887</v>
      </c>
      <c r="S169" s="27"/>
    </row>
    <row r="170" s="1" customFormat="1" ht="24.95" hidden="1" customHeight="1" spans="1:19">
      <c r="A170" s="15"/>
      <c r="B170" s="15"/>
      <c r="C170" s="16"/>
      <c r="D170" s="16"/>
      <c r="E170" s="16"/>
      <c r="F170" s="16"/>
      <c r="G170" s="16"/>
      <c r="H170" s="16"/>
      <c r="I170" s="16"/>
      <c r="J170" s="15"/>
      <c r="K170" s="15"/>
      <c r="L170" s="18"/>
      <c r="M170" s="27"/>
      <c r="N170" s="27"/>
      <c r="O170" s="27" t="s">
        <v>882</v>
      </c>
      <c r="P170" s="27" t="s">
        <v>576</v>
      </c>
      <c r="Q170" s="27" t="s">
        <v>890</v>
      </c>
      <c r="R170" s="27" t="s">
        <v>891</v>
      </c>
      <c r="S170" s="27"/>
    </row>
    <row r="171" s="1" customFormat="1" ht="41.45" hidden="1" customHeight="1" spans="1:19">
      <c r="A171" s="15"/>
      <c r="B171" s="15"/>
      <c r="C171" s="16"/>
      <c r="D171" s="16"/>
      <c r="E171" s="16"/>
      <c r="F171" s="16"/>
      <c r="G171" s="16"/>
      <c r="H171" s="16"/>
      <c r="I171" s="16"/>
      <c r="J171" s="15"/>
      <c r="K171" s="15"/>
      <c r="L171" s="18"/>
      <c r="M171" s="27"/>
      <c r="N171" s="27" t="s">
        <v>892</v>
      </c>
      <c r="O171" s="27" t="s">
        <v>812</v>
      </c>
      <c r="P171" s="27" t="s">
        <v>576</v>
      </c>
      <c r="Q171" s="27" t="s">
        <v>893</v>
      </c>
      <c r="R171" s="27" t="s">
        <v>894</v>
      </c>
      <c r="S171" s="27"/>
    </row>
    <row r="172" s="1" customFormat="1" ht="41.45" hidden="1" customHeight="1" spans="1:19">
      <c r="A172" s="15"/>
      <c r="B172" s="15"/>
      <c r="C172" s="16"/>
      <c r="D172" s="16"/>
      <c r="E172" s="16"/>
      <c r="F172" s="16"/>
      <c r="G172" s="16"/>
      <c r="H172" s="16"/>
      <c r="I172" s="16"/>
      <c r="J172" s="15"/>
      <c r="K172" s="15"/>
      <c r="L172" s="18"/>
      <c r="M172" s="27"/>
      <c r="N172" s="27"/>
      <c r="O172" s="27"/>
      <c r="P172" s="27"/>
      <c r="Q172" s="27" t="s">
        <v>895</v>
      </c>
      <c r="R172" s="27" t="s">
        <v>894</v>
      </c>
      <c r="S172" s="27"/>
    </row>
    <row r="173" s="1" customFormat="1" ht="33.2" hidden="1" customHeight="1" spans="1:19">
      <c r="A173" s="15"/>
      <c r="B173" s="15"/>
      <c r="C173" s="16"/>
      <c r="D173" s="16"/>
      <c r="E173" s="16"/>
      <c r="F173" s="16"/>
      <c r="G173" s="16"/>
      <c r="H173" s="16"/>
      <c r="I173" s="16"/>
      <c r="J173" s="15"/>
      <c r="K173" s="15"/>
      <c r="L173" s="18"/>
      <c r="M173" s="27"/>
      <c r="N173" s="27"/>
      <c r="O173" s="27"/>
      <c r="P173" s="27"/>
      <c r="Q173" s="27" t="s">
        <v>896</v>
      </c>
      <c r="R173" s="27" t="s">
        <v>894</v>
      </c>
      <c r="S173" s="27"/>
    </row>
    <row r="174" s="1" customFormat="1" ht="41.45" hidden="1" customHeight="1" spans="1:19">
      <c r="A174" s="15"/>
      <c r="B174" s="15"/>
      <c r="C174" s="16"/>
      <c r="D174" s="16"/>
      <c r="E174" s="16"/>
      <c r="F174" s="16"/>
      <c r="G174" s="16"/>
      <c r="H174" s="16"/>
      <c r="I174" s="16"/>
      <c r="J174" s="15"/>
      <c r="K174" s="15"/>
      <c r="L174" s="18"/>
      <c r="M174" s="27"/>
      <c r="N174" s="27"/>
      <c r="O174" s="27"/>
      <c r="P174" s="27"/>
      <c r="Q174" s="27" t="s">
        <v>897</v>
      </c>
      <c r="R174" s="27" t="s">
        <v>894</v>
      </c>
      <c r="S174" s="27"/>
    </row>
    <row r="175" s="1" customFormat="1" ht="66.4" hidden="1" customHeight="1" spans="1:19">
      <c r="A175" s="15"/>
      <c r="B175" s="15"/>
      <c r="C175" s="16"/>
      <c r="D175" s="16"/>
      <c r="E175" s="16"/>
      <c r="F175" s="16"/>
      <c r="G175" s="16"/>
      <c r="H175" s="16"/>
      <c r="I175" s="16"/>
      <c r="J175" s="15"/>
      <c r="K175" s="15"/>
      <c r="L175" s="18" t="s">
        <v>587</v>
      </c>
      <c r="M175" s="27"/>
      <c r="N175" s="27" t="s">
        <v>602</v>
      </c>
      <c r="O175" s="27" t="s">
        <v>899</v>
      </c>
      <c r="P175" s="27"/>
      <c r="Q175" s="27" t="s">
        <v>900</v>
      </c>
      <c r="R175" s="27" t="s">
        <v>901</v>
      </c>
      <c r="S175" s="27"/>
    </row>
    <row r="176" s="1" customFormat="1" ht="66.4" hidden="1" customHeight="1" spans="1:19">
      <c r="A176" s="15"/>
      <c r="B176" s="15"/>
      <c r="C176" s="16"/>
      <c r="D176" s="16"/>
      <c r="E176" s="16"/>
      <c r="F176" s="16"/>
      <c r="G176" s="16"/>
      <c r="H176" s="16"/>
      <c r="I176" s="16"/>
      <c r="J176" s="15"/>
      <c r="K176" s="15"/>
      <c r="L176" s="18"/>
      <c r="M176" s="27"/>
      <c r="N176" s="27"/>
      <c r="O176" s="27" t="s">
        <v>902</v>
      </c>
      <c r="P176" s="27"/>
      <c r="Q176" s="27" t="s">
        <v>903</v>
      </c>
      <c r="R176" s="27" t="s">
        <v>901</v>
      </c>
      <c r="S176" s="27"/>
    </row>
    <row r="177" s="1" customFormat="1" ht="66.4" hidden="1" customHeight="1" spans="1:19">
      <c r="A177" s="15"/>
      <c r="B177" s="15"/>
      <c r="C177" s="16"/>
      <c r="D177" s="16"/>
      <c r="E177" s="16"/>
      <c r="F177" s="16"/>
      <c r="G177" s="16"/>
      <c r="H177" s="16"/>
      <c r="I177" s="16"/>
      <c r="J177" s="15"/>
      <c r="K177" s="15"/>
      <c r="L177" s="18"/>
      <c r="M177" s="27"/>
      <c r="N177" s="27"/>
      <c r="O177" s="27" t="s">
        <v>904</v>
      </c>
      <c r="P177" s="27"/>
      <c r="Q177" s="27" t="s">
        <v>905</v>
      </c>
      <c r="R177" s="27" t="s">
        <v>901</v>
      </c>
      <c r="S177" s="27"/>
    </row>
    <row r="178" s="1" customFormat="1" ht="33.2" hidden="1" customHeight="1" spans="1:19">
      <c r="A178" s="15"/>
      <c r="B178" s="15"/>
      <c r="C178" s="16"/>
      <c r="D178" s="16"/>
      <c r="E178" s="16"/>
      <c r="F178" s="16"/>
      <c r="G178" s="16"/>
      <c r="H178" s="16"/>
      <c r="I178" s="16"/>
      <c r="J178" s="15"/>
      <c r="K178" s="15"/>
      <c r="L178" s="18"/>
      <c r="M178" s="27"/>
      <c r="N178" s="27"/>
      <c r="O178" s="27" t="s">
        <v>906</v>
      </c>
      <c r="P178" s="27"/>
      <c r="Q178" s="27" t="s">
        <v>907</v>
      </c>
      <c r="R178" s="27" t="s">
        <v>901</v>
      </c>
      <c r="S178" s="27"/>
    </row>
    <row r="179" s="1" customFormat="1" ht="24.95" hidden="1" customHeight="1" spans="1:19">
      <c r="A179" s="15"/>
      <c r="B179" s="15"/>
      <c r="C179" s="16"/>
      <c r="D179" s="16"/>
      <c r="E179" s="16"/>
      <c r="F179" s="16"/>
      <c r="G179" s="16"/>
      <c r="H179" s="16"/>
      <c r="I179" s="16"/>
      <c r="J179" s="15"/>
      <c r="K179" s="15"/>
      <c r="L179" s="18"/>
      <c r="M179" s="27"/>
      <c r="N179" s="27"/>
      <c r="O179" s="27" t="s">
        <v>908</v>
      </c>
      <c r="P179" s="27"/>
      <c r="Q179" s="27" t="s">
        <v>909</v>
      </c>
      <c r="R179" s="27" t="s">
        <v>901</v>
      </c>
      <c r="S179" s="27"/>
    </row>
    <row r="180" s="1" customFormat="1" ht="116.1" hidden="1" customHeight="1" spans="1:19">
      <c r="A180" s="15"/>
      <c r="B180" s="15"/>
      <c r="C180" s="16"/>
      <c r="D180" s="16"/>
      <c r="E180" s="16"/>
      <c r="F180" s="16"/>
      <c r="G180" s="16"/>
      <c r="H180" s="16"/>
      <c r="I180" s="16"/>
      <c r="J180" s="15"/>
      <c r="K180" s="15"/>
      <c r="L180" s="18"/>
      <c r="M180" s="27"/>
      <c r="N180" s="27"/>
      <c r="O180" s="27" t="s">
        <v>910</v>
      </c>
      <c r="P180" s="27"/>
      <c r="Q180" s="27" t="s">
        <v>911</v>
      </c>
      <c r="R180" s="27" t="s">
        <v>901</v>
      </c>
      <c r="S180" s="27"/>
    </row>
    <row r="181" s="1" customFormat="1" ht="74.65" hidden="1" customHeight="1" spans="1:19">
      <c r="A181" s="15"/>
      <c r="B181" s="15"/>
      <c r="C181" s="16"/>
      <c r="D181" s="16"/>
      <c r="E181" s="16"/>
      <c r="F181" s="16"/>
      <c r="G181" s="16"/>
      <c r="H181" s="16"/>
      <c r="I181" s="16"/>
      <c r="J181" s="15"/>
      <c r="K181" s="15"/>
      <c r="L181" s="18"/>
      <c r="M181" s="27"/>
      <c r="N181" s="27"/>
      <c r="O181" s="27" t="s">
        <v>912</v>
      </c>
      <c r="P181" s="27"/>
      <c r="Q181" s="27" t="s">
        <v>913</v>
      </c>
      <c r="R181" s="27" t="s">
        <v>901</v>
      </c>
      <c r="S181" s="27"/>
    </row>
    <row r="182" s="1" customFormat="1" ht="57.95" hidden="1" customHeight="1" spans="1:19">
      <c r="A182" s="15"/>
      <c r="B182" s="15"/>
      <c r="C182" s="16"/>
      <c r="D182" s="16"/>
      <c r="E182" s="16"/>
      <c r="F182" s="16"/>
      <c r="G182" s="16"/>
      <c r="H182" s="16"/>
      <c r="I182" s="16"/>
      <c r="J182" s="15"/>
      <c r="K182" s="15"/>
      <c r="L182" s="18"/>
      <c r="M182" s="27"/>
      <c r="N182" s="27"/>
      <c r="O182" s="27" t="s">
        <v>914</v>
      </c>
      <c r="P182" s="27"/>
      <c r="Q182" s="27" t="s">
        <v>915</v>
      </c>
      <c r="R182" s="27" t="s">
        <v>901</v>
      </c>
      <c r="S182" s="27"/>
    </row>
    <row r="183" s="1" customFormat="1" ht="116.1" hidden="1" customHeight="1" spans="1:19">
      <c r="A183" s="15"/>
      <c r="B183" s="15"/>
      <c r="C183" s="16"/>
      <c r="D183" s="16"/>
      <c r="E183" s="16"/>
      <c r="F183" s="16"/>
      <c r="G183" s="16"/>
      <c r="H183" s="16"/>
      <c r="I183" s="16"/>
      <c r="J183" s="15"/>
      <c r="K183" s="15"/>
      <c r="L183" s="18"/>
      <c r="M183" s="27"/>
      <c r="N183" s="27"/>
      <c r="O183" s="27" t="s">
        <v>916</v>
      </c>
      <c r="P183" s="27"/>
      <c r="Q183" s="27" t="s">
        <v>917</v>
      </c>
      <c r="R183" s="27" t="s">
        <v>901</v>
      </c>
      <c r="S183" s="27"/>
    </row>
    <row r="184" s="1" customFormat="1" ht="17.1" hidden="1" customHeight="1" spans="1:19">
      <c r="A184" s="15"/>
      <c r="B184" s="15"/>
      <c r="C184" s="16"/>
      <c r="D184" s="16"/>
      <c r="E184" s="16"/>
      <c r="F184" s="16"/>
      <c r="G184" s="16"/>
      <c r="H184" s="16"/>
      <c r="I184" s="16"/>
      <c r="J184" s="15"/>
      <c r="K184" s="15"/>
      <c r="L184" s="18"/>
      <c r="M184" s="27"/>
      <c r="N184" s="27"/>
      <c r="O184" s="27" t="s">
        <v>918</v>
      </c>
      <c r="P184" s="27" t="s">
        <v>765</v>
      </c>
      <c r="Q184" s="27" t="s">
        <v>919</v>
      </c>
      <c r="R184" s="27" t="s">
        <v>920</v>
      </c>
      <c r="S184" s="27" t="s">
        <v>921</v>
      </c>
    </row>
    <row r="185" s="1" customFormat="1" ht="24.95" hidden="1" customHeight="1" spans="1:19">
      <c r="A185" s="15"/>
      <c r="B185" s="15"/>
      <c r="C185" s="16"/>
      <c r="D185" s="16"/>
      <c r="E185" s="16"/>
      <c r="F185" s="16"/>
      <c r="G185" s="16"/>
      <c r="H185" s="16"/>
      <c r="I185" s="16"/>
      <c r="J185" s="15"/>
      <c r="K185" s="15"/>
      <c r="L185" s="18"/>
      <c r="M185" s="27"/>
      <c r="N185" s="27"/>
      <c r="O185" s="27"/>
      <c r="P185" s="27"/>
      <c r="Q185" s="27" t="s">
        <v>922</v>
      </c>
      <c r="R185" s="27" t="s">
        <v>922</v>
      </c>
      <c r="S185" s="27" t="s">
        <v>864</v>
      </c>
    </row>
    <row r="186" s="1" customFormat="1" ht="17.1" hidden="1" customHeight="1" spans="1:19">
      <c r="A186" s="15"/>
      <c r="B186" s="15"/>
      <c r="C186" s="16"/>
      <c r="D186" s="16"/>
      <c r="E186" s="16"/>
      <c r="F186" s="16"/>
      <c r="G186" s="16"/>
      <c r="H186" s="16"/>
      <c r="I186" s="16"/>
      <c r="J186" s="15"/>
      <c r="K186" s="15"/>
      <c r="L186" s="18"/>
      <c r="M186" s="27"/>
      <c r="N186" s="27"/>
      <c r="O186" s="27" t="s">
        <v>633</v>
      </c>
      <c r="P186" s="27" t="s">
        <v>765</v>
      </c>
      <c r="Q186" s="27" t="s">
        <v>923</v>
      </c>
      <c r="R186" s="27" t="s">
        <v>870</v>
      </c>
      <c r="S186" s="27" t="s">
        <v>924</v>
      </c>
    </row>
    <row r="187" s="1" customFormat="1" ht="17.1" hidden="1" customHeight="1" spans="1:19">
      <c r="A187" s="15"/>
      <c r="B187" s="15"/>
      <c r="C187" s="16"/>
      <c r="D187" s="16"/>
      <c r="E187" s="16"/>
      <c r="F187" s="16"/>
      <c r="G187" s="16"/>
      <c r="H187" s="16"/>
      <c r="I187" s="16"/>
      <c r="J187" s="15"/>
      <c r="K187" s="15"/>
      <c r="L187" s="18"/>
      <c r="M187" s="27"/>
      <c r="N187" s="27"/>
      <c r="O187" s="27"/>
      <c r="P187" s="27"/>
      <c r="Q187" s="27"/>
      <c r="R187" s="27"/>
      <c r="S187" s="27" t="s">
        <v>925</v>
      </c>
    </row>
    <row r="188" s="1" customFormat="1" ht="17.1" hidden="1" customHeight="1" spans="1:19">
      <c r="A188" s="15"/>
      <c r="B188" s="15"/>
      <c r="C188" s="16"/>
      <c r="D188" s="16"/>
      <c r="E188" s="16"/>
      <c r="F188" s="16"/>
      <c r="G188" s="16"/>
      <c r="H188" s="16"/>
      <c r="I188" s="16"/>
      <c r="J188" s="15"/>
      <c r="K188" s="15"/>
      <c r="L188" s="18"/>
      <c r="M188" s="27"/>
      <c r="N188" s="27"/>
      <c r="O188" s="27"/>
      <c r="P188" s="27"/>
      <c r="Q188" s="27"/>
      <c r="R188" s="27"/>
      <c r="S188" s="27" t="s">
        <v>926</v>
      </c>
    </row>
    <row r="189" s="1" customFormat="1" ht="24.95" hidden="1" customHeight="1" spans="1:19">
      <c r="A189" s="15"/>
      <c r="B189" s="15"/>
      <c r="C189" s="16"/>
      <c r="D189" s="16"/>
      <c r="E189" s="16"/>
      <c r="F189" s="16"/>
      <c r="G189" s="16"/>
      <c r="H189" s="16"/>
      <c r="I189" s="16"/>
      <c r="J189" s="15"/>
      <c r="K189" s="15"/>
      <c r="L189" s="18"/>
      <c r="M189" s="27"/>
      <c r="N189" s="27" t="s">
        <v>577</v>
      </c>
      <c r="O189" s="27" t="s">
        <v>812</v>
      </c>
      <c r="P189" s="27" t="s">
        <v>576</v>
      </c>
      <c r="Q189" s="27" t="s">
        <v>878</v>
      </c>
      <c r="R189" s="27" t="s">
        <v>879</v>
      </c>
      <c r="S189" s="27"/>
    </row>
    <row r="190" s="1" customFormat="1" ht="41.45" hidden="1" customHeight="1" spans="1:19">
      <c r="A190" s="15"/>
      <c r="B190" s="15"/>
      <c r="C190" s="16"/>
      <c r="D190" s="16"/>
      <c r="E190" s="16"/>
      <c r="F190" s="16"/>
      <c r="G190" s="16"/>
      <c r="H190" s="16"/>
      <c r="I190" s="16"/>
      <c r="J190" s="15"/>
      <c r="K190" s="15"/>
      <c r="L190" s="18"/>
      <c r="M190" s="27"/>
      <c r="N190" s="27"/>
      <c r="O190" s="27"/>
      <c r="P190" s="27"/>
      <c r="Q190" s="27" t="s">
        <v>880</v>
      </c>
      <c r="R190" s="27" t="s">
        <v>786</v>
      </c>
      <c r="S190" s="27"/>
    </row>
    <row r="191" s="1" customFormat="1" ht="17.1" hidden="1" customHeight="1" spans="1:19">
      <c r="A191" s="15"/>
      <c r="B191" s="15"/>
      <c r="C191" s="16"/>
      <c r="D191" s="16"/>
      <c r="E191" s="16"/>
      <c r="F191" s="16"/>
      <c r="G191" s="16"/>
      <c r="H191" s="16"/>
      <c r="I191" s="16"/>
      <c r="J191" s="15"/>
      <c r="K191" s="15"/>
      <c r="L191" s="18"/>
      <c r="M191" s="27"/>
      <c r="N191" s="27"/>
      <c r="O191" s="27"/>
      <c r="P191" s="27"/>
      <c r="Q191" s="27" t="s">
        <v>881</v>
      </c>
      <c r="R191" s="27" t="s">
        <v>870</v>
      </c>
      <c r="S191" s="27"/>
    </row>
    <row r="192" s="1" customFormat="1" ht="49.7" hidden="1" customHeight="1" spans="1:19">
      <c r="A192" s="15"/>
      <c r="B192" s="15"/>
      <c r="C192" s="16"/>
      <c r="D192" s="16"/>
      <c r="E192" s="16"/>
      <c r="F192" s="16"/>
      <c r="G192" s="16"/>
      <c r="H192" s="16"/>
      <c r="I192" s="16"/>
      <c r="J192" s="15"/>
      <c r="K192" s="15"/>
      <c r="L192" s="18"/>
      <c r="M192" s="27"/>
      <c r="N192" s="27"/>
      <c r="O192" s="27" t="s">
        <v>882</v>
      </c>
      <c r="P192" s="27" t="s">
        <v>576</v>
      </c>
      <c r="Q192" s="27" t="s">
        <v>883</v>
      </c>
      <c r="R192" s="27" t="s">
        <v>879</v>
      </c>
      <c r="S192" s="27"/>
    </row>
    <row r="193" s="1" customFormat="1" ht="33.2" hidden="1" customHeight="1" spans="1:19">
      <c r="A193" s="15"/>
      <c r="B193" s="15"/>
      <c r="C193" s="16"/>
      <c r="D193" s="16"/>
      <c r="E193" s="16"/>
      <c r="F193" s="16"/>
      <c r="G193" s="16"/>
      <c r="H193" s="16"/>
      <c r="I193" s="16"/>
      <c r="J193" s="15"/>
      <c r="K193" s="15"/>
      <c r="L193" s="18"/>
      <c r="M193" s="27"/>
      <c r="N193" s="27"/>
      <c r="O193" s="27"/>
      <c r="P193" s="27"/>
      <c r="Q193" s="27" t="s">
        <v>863</v>
      </c>
      <c r="R193" s="27" t="s">
        <v>687</v>
      </c>
      <c r="S193" s="27" t="s">
        <v>884</v>
      </c>
    </row>
    <row r="194" s="1" customFormat="1" ht="17.1" hidden="1" customHeight="1" spans="1:19">
      <c r="A194" s="15"/>
      <c r="B194" s="15"/>
      <c r="C194" s="16"/>
      <c r="D194" s="16"/>
      <c r="E194" s="16"/>
      <c r="F194" s="16"/>
      <c r="G194" s="16"/>
      <c r="H194" s="16"/>
      <c r="I194" s="16"/>
      <c r="J194" s="15"/>
      <c r="K194" s="15"/>
      <c r="L194" s="18"/>
      <c r="M194" s="27"/>
      <c r="N194" s="27"/>
      <c r="O194" s="27" t="s">
        <v>865</v>
      </c>
      <c r="P194" s="27" t="s">
        <v>765</v>
      </c>
      <c r="Q194" s="27" t="s">
        <v>866</v>
      </c>
      <c r="R194" s="27" t="s">
        <v>866</v>
      </c>
      <c r="S194" s="27" t="s">
        <v>868</v>
      </c>
    </row>
    <row r="195" s="1" customFormat="1" ht="17.1" hidden="1" customHeight="1" spans="1:19">
      <c r="A195" s="15"/>
      <c r="B195" s="15"/>
      <c r="C195" s="16"/>
      <c r="D195" s="16"/>
      <c r="E195" s="16"/>
      <c r="F195" s="16"/>
      <c r="G195" s="16"/>
      <c r="H195" s="16"/>
      <c r="I195" s="16"/>
      <c r="J195" s="15"/>
      <c r="K195" s="15"/>
      <c r="L195" s="18"/>
      <c r="M195" s="27"/>
      <c r="N195" s="27"/>
      <c r="O195" s="27" t="s">
        <v>869</v>
      </c>
      <c r="P195" s="27" t="s">
        <v>765</v>
      </c>
      <c r="Q195" s="27" t="s">
        <v>870</v>
      </c>
      <c r="R195" s="27" t="s">
        <v>870</v>
      </c>
      <c r="S195" s="27" t="s">
        <v>872</v>
      </c>
    </row>
    <row r="196" s="1" customFormat="1" ht="24.95" hidden="1" customHeight="1" spans="1:19">
      <c r="A196" s="15"/>
      <c r="B196" s="15"/>
      <c r="C196" s="16"/>
      <c r="D196" s="16"/>
      <c r="E196" s="16"/>
      <c r="F196" s="16"/>
      <c r="G196" s="16"/>
      <c r="H196" s="16"/>
      <c r="I196" s="16"/>
      <c r="J196" s="15"/>
      <c r="K196" s="15"/>
      <c r="L196" s="18"/>
      <c r="M196" s="27"/>
      <c r="N196" s="27"/>
      <c r="O196" s="27" t="s">
        <v>873</v>
      </c>
      <c r="P196" s="27" t="s">
        <v>874</v>
      </c>
      <c r="Q196" s="27" t="s">
        <v>875</v>
      </c>
      <c r="R196" s="27" t="s">
        <v>875</v>
      </c>
      <c r="S196" s="27" t="s">
        <v>877</v>
      </c>
    </row>
    <row r="197" s="1" customFormat="1" ht="57.95" hidden="1" customHeight="1" spans="1:19">
      <c r="A197" s="15"/>
      <c r="B197" s="15"/>
      <c r="C197" s="16"/>
      <c r="D197" s="16"/>
      <c r="E197" s="16"/>
      <c r="F197" s="16"/>
      <c r="G197" s="16"/>
      <c r="H197" s="16"/>
      <c r="I197" s="16"/>
      <c r="J197" s="15"/>
      <c r="K197" s="15"/>
      <c r="L197" s="18"/>
      <c r="M197" s="27"/>
      <c r="N197" s="27" t="s">
        <v>559</v>
      </c>
      <c r="O197" s="27" t="s">
        <v>885</v>
      </c>
      <c r="P197" s="27" t="s">
        <v>576</v>
      </c>
      <c r="Q197" s="27" t="s">
        <v>886</v>
      </c>
      <c r="R197" s="27" t="s">
        <v>887</v>
      </c>
      <c r="S197" s="27"/>
    </row>
    <row r="198" s="1" customFormat="1" ht="41.45" hidden="1" customHeight="1" spans="1:19">
      <c r="A198" s="15"/>
      <c r="B198" s="15"/>
      <c r="C198" s="16"/>
      <c r="D198" s="16"/>
      <c r="E198" s="16"/>
      <c r="F198" s="16"/>
      <c r="G198" s="16"/>
      <c r="H198" s="16"/>
      <c r="I198" s="16"/>
      <c r="J198" s="15"/>
      <c r="K198" s="15"/>
      <c r="L198" s="18"/>
      <c r="M198" s="27"/>
      <c r="N198" s="27"/>
      <c r="O198" s="27" t="s">
        <v>888</v>
      </c>
      <c r="P198" s="27" t="s">
        <v>576</v>
      </c>
      <c r="Q198" s="27" t="s">
        <v>889</v>
      </c>
      <c r="R198" s="27" t="s">
        <v>887</v>
      </c>
      <c r="S198" s="27"/>
    </row>
    <row r="199" s="1" customFormat="1" ht="24.95" hidden="1" customHeight="1" spans="1:19">
      <c r="A199" s="15"/>
      <c r="B199" s="15"/>
      <c r="C199" s="16"/>
      <c r="D199" s="16"/>
      <c r="E199" s="16"/>
      <c r="F199" s="16"/>
      <c r="G199" s="16"/>
      <c r="H199" s="16"/>
      <c r="I199" s="16"/>
      <c r="J199" s="15"/>
      <c r="K199" s="15"/>
      <c r="L199" s="18"/>
      <c r="M199" s="27"/>
      <c r="N199" s="27"/>
      <c r="O199" s="27" t="s">
        <v>882</v>
      </c>
      <c r="P199" s="27" t="s">
        <v>576</v>
      </c>
      <c r="Q199" s="27" t="s">
        <v>890</v>
      </c>
      <c r="R199" s="27" t="s">
        <v>891</v>
      </c>
      <c r="S199" s="27"/>
    </row>
    <row r="200" s="1" customFormat="1" ht="41.45" hidden="1" customHeight="1" spans="1:19">
      <c r="A200" s="15"/>
      <c r="B200" s="15"/>
      <c r="C200" s="16"/>
      <c r="D200" s="16"/>
      <c r="E200" s="16"/>
      <c r="F200" s="16"/>
      <c r="G200" s="16"/>
      <c r="H200" s="16"/>
      <c r="I200" s="16"/>
      <c r="J200" s="15"/>
      <c r="K200" s="15"/>
      <c r="L200" s="18"/>
      <c r="M200" s="27"/>
      <c r="N200" s="27" t="s">
        <v>892</v>
      </c>
      <c r="O200" s="27" t="s">
        <v>812</v>
      </c>
      <c r="P200" s="27" t="s">
        <v>576</v>
      </c>
      <c r="Q200" s="27" t="s">
        <v>893</v>
      </c>
      <c r="R200" s="27" t="s">
        <v>894</v>
      </c>
      <c r="S200" s="27"/>
    </row>
    <row r="201" s="1" customFormat="1" ht="41.45" hidden="1" customHeight="1" spans="1:19">
      <c r="A201" s="15"/>
      <c r="B201" s="15"/>
      <c r="C201" s="16"/>
      <c r="D201" s="16"/>
      <c r="E201" s="16"/>
      <c r="F201" s="16"/>
      <c r="G201" s="16"/>
      <c r="H201" s="16"/>
      <c r="I201" s="16"/>
      <c r="J201" s="15"/>
      <c r="K201" s="15"/>
      <c r="L201" s="18"/>
      <c r="M201" s="27"/>
      <c r="N201" s="27"/>
      <c r="O201" s="27"/>
      <c r="P201" s="27"/>
      <c r="Q201" s="27" t="s">
        <v>895</v>
      </c>
      <c r="R201" s="27" t="s">
        <v>894</v>
      </c>
      <c r="S201" s="27"/>
    </row>
    <row r="202" s="1" customFormat="1" ht="33.2" hidden="1" customHeight="1" spans="1:19">
      <c r="A202" s="15"/>
      <c r="B202" s="15"/>
      <c r="C202" s="16"/>
      <c r="D202" s="16"/>
      <c r="E202" s="16"/>
      <c r="F202" s="16"/>
      <c r="G202" s="16"/>
      <c r="H202" s="16"/>
      <c r="I202" s="16"/>
      <c r="J202" s="15"/>
      <c r="K202" s="15"/>
      <c r="L202" s="18"/>
      <c r="M202" s="27"/>
      <c r="N202" s="27"/>
      <c r="O202" s="27"/>
      <c r="P202" s="27"/>
      <c r="Q202" s="27" t="s">
        <v>896</v>
      </c>
      <c r="R202" s="27" t="s">
        <v>894</v>
      </c>
      <c r="S202" s="27"/>
    </row>
    <row r="203" s="1" customFormat="1" ht="41.45" hidden="1" customHeight="1" spans="1:19">
      <c r="A203" s="15"/>
      <c r="B203" s="15"/>
      <c r="C203" s="16"/>
      <c r="D203" s="16"/>
      <c r="E203" s="16"/>
      <c r="F203" s="16"/>
      <c r="G203" s="16"/>
      <c r="H203" s="16"/>
      <c r="I203" s="16"/>
      <c r="J203" s="15"/>
      <c r="K203" s="15"/>
      <c r="L203" s="18"/>
      <c r="M203" s="27"/>
      <c r="N203" s="27"/>
      <c r="O203" s="27"/>
      <c r="P203" s="27"/>
      <c r="Q203" s="27" t="s">
        <v>897</v>
      </c>
      <c r="R203" s="27" t="s">
        <v>894</v>
      </c>
      <c r="S203" s="27"/>
    </row>
    <row r="204" s="1" customFormat="1" ht="66.4" hidden="1" customHeight="1" spans="1:19">
      <c r="A204" s="15"/>
      <c r="B204" s="15"/>
      <c r="C204" s="16"/>
      <c r="D204" s="16"/>
      <c r="E204" s="16"/>
      <c r="F204" s="16"/>
      <c r="G204" s="16"/>
      <c r="H204" s="16"/>
      <c r="I204" s="16"/>
      <c r="J204" s="15"/>
      <c r="K204" s="15"/>
      <c r="L204" s="18" t="s">
        <v>799</v>
      </c>
      <c r="M204" s="27"/>
      <c r="N204" s="27" t="s">
        <v>602</v>
      </c>
      <c r="O204" s="27" t="s">
        <v>899</v>
      </c>
      <c r="P204" s="27"/>
      <c r="Q204" s="27" t="s">
        <v>900</v>
      </c>
      <c r="R204" s="27" t="s">
        <v>901</v>
      </c>
      <c r="S204" s="27"/>
    </row>
    <row r="205" s="1" customFormat="1" ht="66.4" hidden="1" customHeight="1" spans="1:19">
      <c r="A205" s="15"/>
      <c r="B205" s="15"/>
      <c r="C205" s="16"/>
      <c r="D205" s="16"/>
      <c r="E205" s="16"/>
      <c r="F205" s="16"/>
      <c r="G205" s="16"/>
      <c r="H205" s="16"/>
      <c r="I205" s="16"/>
      <c r="J205" s="15"/>
      <c r="K205" s="15"/>
      <c r="L205" s="18"/>
      <c r="M205" s="27"/>
      <c r="N205" s="27"/>
      <c r="O205" s="27" t="s">
        <v>902</v>
      </c>
      <c r="P205" s="27"/>
      <c r="Q205" s="27" t="s">
        <v>903</v>
      </c>
      <c r="R205" s="27" t="s">
        <v>901</v>
      </c>
      <c r="S205" s="27"/>
    </row>
    <row r="206" s="1" customFormat="1" ht="66.4" hidden="1" customHeight="1" spans="1:19">
      <c r="A206" s="15"/>
      <c r="B206" s="15"/>
      <c r="C206" s="16"/>
      <c r="D206" s="16"/>
      <c r="E206" s="16"/>
      <c r="F206" s="16"/>
      <c r="G206" s="16"/>
      <c r="H206" s="16"/>
      <c r="I206" s="16"/>
      <c r="J206" s="15"/>
      <c r="K206" s="15"/>
      <c r="L206" s="18"/>
      <c r="M206" s="27"/>
      <c r="N206" s="27"/>
      <c r="O206" s="27" t="s">
        <v>904</v>
      </c>
      <c r="P206" s="27"/>
      <c r="Q206" s="27" t="s">
        <v>905</v>
      </c>
      <c r="R206" s="27" t="s">
        <v>901</v>
      </c>
      <c r="S206" s="27"/>
    </row>
    <row r="207" s="1" customFormat="1" ht="33.2" hidden="1" customHeight="1" spans="1:19">
      <c r="A207" s="15"/>
      <c r="B207" s="15"/>
      <c r="C207" s="16"/>
      <c r="D207" s="16"/>
      <c r="E207" s="16"/>
      <c r="F207" s="16"/>
      <c r="G207" s="16"/>
      <c r="H207" s="16"/>
      <c r="I207" s="16"/>
      <c r="J207" s="15"/>
      <c r="K207" s="15"/>
      <c r="L207" s="18"/>
      <c r="M207" s="27"/>
      <c r="N207" s="27"/>
      <c r="O207" s="27" t="s">
        <v>906</v>
      </c>
      <c r="P207" s="27"/>
      <c r="Q207" s="27" t="s">
        <v>907</v>
      </c>
      <c r="R207" s="27" t="s">
        <v>901</v>
      </c>
      <c r="S207" s="27"/>
    </row>
    <row r="208" s="1" customFormat="1" ht="24.95" hidden="1" customHeight="1" spans="1:19">
      <c r="A208" s="15"/>
      <c r="B208" s="15"/>
      <c r="C208" s="16"/>
      <c r="D208" s="16"/>
      <c r="E208" s="16"/>
      <c r="F208" s="16"/>
      <c r="G208" s="16"/>
      <c r="H208" s="16"/>
      <c r="I208" s="16"/>
      <c r="J208" s="15"/>
      <c r="K208" s="15"/>
      <c r="L208" s="18"/>
      <c r="M208" s="27"/>
      <c r="N208" s="27"/>
      <c r="O208" s="27" t="s">
        <v>908</v>
      </c>
      <c r="P208" s="27"/>
      <c r="Q208" s="27" t="s">
        <v>909</v>
      </c>
      <c r="R208" s="27" t="s">
        <v>901</v>
      </c>
      <c r="S208" s="27"/>
    </row>
    <row r="209" s="1" customFormat="1" ht="116.1" hidden="1" customHeight="1" spans="1:19">
      <c r="A209" s="15"/>
      <c r="B209" s="15"/>
      <c r="C209" s="16"/>
      <c r="D209" s="16"/>
      <c r="E209" s="16"/>
      <c r="F209" s="16"/>
      <c r="G209" s="16"/>
      <c r="H209" s="16"/>
      <c r="I209" s="16"/>
      <c r="J209" s="15"/>
      <c r="K209" s="15"/>
      <c r="L209" s="18"/>
      <c r="M209" s="27"/>
      <c r="N209" s="27"/>
      <c r="O209" s="27" t="s">
        <v>910</v>
      </c>
      <c r="P209" s="27"/>
      <c r="Q209" s="27" t="s">
        <v>911</v>
      </c>
      <c r="R209" s="27" t="s">
        <v>901</v>
      </c>
      <c r="S209" s="27"/>
    </row>
    <row r="210" s="1" customFormat="1" ht="74.65" hidden="1" customHeight="1" spans="1:19">
      <c r="A210" s="15"/>
      <c r="B210" s="15"/>
      <c r="C210" s="16"/>
      <c r="D210" s="16"/>
      <c r="E210" s="16"/>
      <c r="F210" s="16"/>
      <c r="G210" s="16"/>
      <c r="H210" s="16"/>
      <c r="I210" s="16"/>
      <c r="J210" s="15"/>
      <c r="K210" s="15"/>
      <c r="L210" s="18"/>
      <c r="M210" s="27"/>
      <c r="N210" s="27"/>
      <c r="O210" s="27" t="s">
        <v>912</v>
      </c>
      <c r="P210" s="27"/>
      <c r="Q210" s="27" t="s">
        <v>913</v>
      </c>
      <c r="R210" s="27" t="s">
        <v>901</v>
      </c>
      <c r="S210" s="27"/>
    </row>
    <row r="211" s="1" customFormat="1" ht="57.95" hidden="1" customHeight="1" spans="1:19">
      <c r="A211" s="15"/>
      <c r="B211" s="15"/>
      <c r="C211" s="16"/>
      <c r="D211" s="16"/>
      <c r="E211" s="16"/>
      <c r="F211" s="16"/>
      <c r="G211" s="16"/>
      <c r="H211" s="16"/>
      <c r="I211" s="16"/>
      <c r="J211" s="15"/>
      <c r="K211" s="15"/>
      <c r="L211" s="18"/>
      <c r="M211" s="27"/>
      <c r="N211" s="27"/>
      <c r="O211" s="27" t="s">
        <v>914</v>
      </c>
      <c r="P211" s="27"/>
      <c r="Q211" s="27" t="s">
        <v>915</v>
      </c>
      <c r="R211" s="27" t="s">
        <v>901</v>
      </c>
      <c r="S211" s="27"/>
    </row>
    <row r="212" s="1" customFormat="1" ht="116.1" hidden="1" customHeight="1" spans="1:19">
      <c r="A212" s="15"/>
      <c r="B212" s="15"/>
      <c r="C212" s="16"/>
      <c r="D212" s="16"/>
      <c r="E212" s="16"/>
      <c r="F212" s="16"/>
      <c r="G212" s="16"/>
      <c r="H212" s="16"/>
      <c r="I212" s="16"/>
      <c r="J212" s="15"/>
      <c r="K212" s="15"/>
      <c r="L212" s="18"/>
      <c r="M212" s="27"/>
      <c r="N212" s="27"/>
      <c r="O212" s="27" t="s">
        <v>916</v>
      </c>
      <c r="P212" s="27"/>
      <c r="Q212" s="27" t="s">
        <v>917</v>
      </c>
      <c r="R212" s="27" t="s">
        <v>901</v>
      </c>
      <c r="S212" s="27"/>
    </row>
    <row r="213" s="1" customFormat="1" ht="17.1" hidden="1" customHeight="1" spans="1:19">
      <c r="A213" s="15"/>
      <c r="B213" s="15"/>
      <c r="C213" s="16"/>
      <c r="D213" s="16"/>
      <c r="E213" s="16"/>
      <c r="F213" s="16"/>
      <c r="G213" s="16"/>
      <c r="H213" s="16"/>
      <c r="I213" s="16"/>
      <c r="J213" s="15"/>
      <c r="K213" s="15"/>
      <c r="L213" s="18"/>
      <c r="M213" s="27"/>
      <c r="N213" s="27"/>
      <c r="O213" s="27" t="s">
        <v>918</v>
      </c>
      <c r="P213" s="27" t="s">
        <v>765</v>
      </c>
      <c r="Q213" s="27" t="s">
        <v>919</v>
      </c>
      <c r="R213" s="27"/>
      <c r="S213" s="27" t="s">
        <v>921</v>
      </c>
    </row>
    <row r="214" s="1" customFormat="1" ht="24.95" hidden="1" customHeight="1" spans="1:19">
      <c r="A214" s="15"/>
      <c r="B214" s="15"/>
      <c r="C214" s="16"/>
      <c r="D214" s="16"/>
      <c r="E214" s="16"/>
      <c r="F214" s="16"/>
      <c r="G214" s="16"/>
      <c r="H214" s="16"/>
      <c r="I214" s="16"/>
      <c r="J214" s="15"/>
      <c r="K214" s="15"/>
      <c r="L214" s="18"/>
      <c r="M214" s="27"/>
      <c r="N214" s="27"/>
      <c r="O214" s="27"/>
      <c r="P214" s="27"/>
      <c r="Q214" s="27" t="s">
        <v>922</v>
      </c>
      <c r="R214" s="27" t="s">
        <v>920</v>
      </c>
      <c r="S214" s="27" t="s">
        <v>864</v>
      </c>
    </row>
    <row r="215" s="1" customFormat="1" ht="17.1" hidden="1" customHeight="1" spans="1:19">
      <c r="A215" s="15"/>
      <c r="B215" s="15"/>
      <c r="C215" s="16"/>
      <c r="D215" s="16"/>
      <c r="E215" s="16"/>
      <c r="F215" s="16"/>
      <c r="G215" s="16"/>
      <c r="H215" s="16"/>
      <c r="I215" s="16"/>
      <c r="J215" s="15"/>
      <c r="K215" s="15"/>
      <c r="L215" s="18"/>
      <c r="M215" s="27"/>
      <c r="N215" s="27"/>
      <c r="O215" s="27" t="s">
        <v>633</v>
      </c>
      <c r="P215" s="27" t="s">
        <v>765</v>
      </c>
      <c r="Q215" s="27" t="s">
        <v>923</v>
      </c>
      <c r="R215" s="27" t="s">
        <v>922</v>
      </c>
      <c r="S215" s="27" t="s">
        <v>924</v>
      </c>
    </row>
    <row r="216" s="1" customFormat="1" ht="17.1" hidden="1" customHeight="1" spans="1:19">
      <c r="A216" s="15"/>
      <c r="B216" s="15"/>
      <c r="C216" s="16"/>
      <c r="D216" s="16"/>
      <c r="E216" s="16"/>
      <c r="F216" s="16"/>
      <c r="G216" s="16"/>
      <c r="H216" s="16"/>
      <c r="I216" s="16"/>
      <c r="J216" s="15"/>
      <c r="K216" s="15"/>
      <c r="L216" s="18"/>
      <c r="M216" s="27"/>
      <c r="N216" s="27"/>
      <c r="O216" s="27"/>
      <c r="P216" s="27"/>
      <c r="Q216" s="27"/>
      <c r="R216" s="27" t="s">
        <v>870</v>
      </c>
      <c r="S216" s="27" t="s">
        <v>925</v>
      </c>
    </row>
    <row r="217" s="1" customFormat="1" ht="17.1" hidden="1" customHeight="1" spans="1:19">
      <c r="A217" s="15"/>
      <c r="B217" s="15"/>
      <c r="C217" s="16"/>
      <c r="D217" s="16"/>
      <c r="E217" s="16"/>
      <c r="F217" s="16"/>
      <c r="G217" s="16"/>
      <c r="H217" s="16"/>
      <c r="I217" s="16"/>
      <c r="J217" s="15"/>
      <c r="K217" s="15"/>
      <c r="L217" s="18"/>
      <c r="M217" s="27"/>
      <c r="N217" s="27"/>
      <c r="O217" s="27"/>
      <c r="P217" s="27"/>
      <c r="Q217" s="27"/>
      <c r="R217" s="27"/>
      <c r="S217" s="27" t="s">
        <v>926</v>
      </c>
    </row>
    <row r="218" s="1" customFormat="1" ht="24.95" hidden="1" customHeight="1" spans="1:19">
      <c r="A218" s="15"/>
      <c r="B218" s="15"/>
      <c r="C218" s="16"/>
      <c r="D218" s="16"/>
      <c r="E218" s="16"/>
      <c r="F218" s="16"/>
      <c r="G218" s="16"/>
      <c r="H218" s="16"/>
      <c r="I218" s="16"/>
      <c r="J218" s="15"/>
      <c r="K218" s="15"/>
      <c r="L218" s="18"/>
      <c r="M218" s="27"/>
      <c r="N218" s="27" t="s">
        <v>577</v>
      </c>
      <c r="O218" s="27" t="s">
        <v>812</v>
      </c>
      <c r="P218" s="27" t="s">
        <v>576</v>
      </c>
      <c r="Q218" s="27" t="s">
        <v>878</v>
      </c>
      <c r="R218" s="27"/>
      <c r="S218" s="27"/>
    </row>
    <row r="219" s="1" customFormat="1" ht="41.45" hidden="1" customHeight="1" spans="1:19">
      <c r="A219" s="15"/>
      <c r="B219" s="15"/>
      <c r="C219" s="16"/>
      <c r="D219" s="16"/>
      <c r="E219" s="16"/>
      <c r="F219" s="16"/>
      <c r="G219" s="16"/>
      <c r="H219" s="16"/>
      <c r="I219" s="16"/>
      <c r="J219" s="15"/>
      <c r="K219" s="15"/>
      <c r="L219" s="18"/>
      <c r="M219" s="27"/>
      <c r="N219" s="27"/>
      <c r="O219" s="27"/>
      <c r="P219" s="27"/>
      <c r="Q219" s="27" t="s">
        <v>880</v>
      </c>
      <c r="R219" s="27" t="s">
        <v>879</v>
      </c>
      <c r="S219" s="27"/>
    </row>
    <row r="220" s="1" customFormat="1" ht="17.1" hidden="1" customHeight="1" spans="1:19">
      <c r="A220" s="15"/>
      <c r="B220" s="15"/>
      <c r="C220" s="16"/>
      <c r="D220" s="16"/>
      <c r="E220" s="16"/>
      <c r="F220" s="16"/>
      <c r="G220" s="16"/>
      <c r="H220" s="16"/>
      <c r="I220" s="16"/>
      <c r="J220" s="15"/>
      <c r="K220" s="15"/>
      <c r="L220" s="18"/>
      <c r="M220" s="27"/>
      <c r="N220" s="27"/>
      <c r="O220" s="27"/>
      <c r="P220" s="27"/>
      <c r="Q220" s="27" t="s">
        <v>881</v>
      </c>
      <c r="R220" s="27" t="s">
        <v>786</v>
      </c>
      <c r="S220" s="27"/>
    </row>
    <row r="221" s="1" customFormat="1" ht="49.7" hidden="1" customHeight="1" spans="1:19">
      <c r="A221" s="15"/>
      <c r="B221" s="15"/>
      <c r="C221" s="16"/>
      <c r="D221" s="16"/>
      <c r="E221" s="16"/>
      <c r="F221" s="16"/>
      <c r="G221" s="16"/>
      <c r="H221" s="16"/>
      <c r="I221" s="16"/>
      <c r="J221" s="15"/>
      <c r="K221" s="15"/>
      <c r="L221" s="18"/>
      <c r="M221" s="27"/>
      <c r="N221" s="27"/>
      <c r="O221" s="27" t="s">
        <v>882</v>
      </c>
      <c r="P221" s="27" t="s">
        <v>576</v>
      </c>
      <c r="Q221" s="27" t="s">
        <v>883</v>
      </c>
      <c r="R221" s="27" t="s">
        <v>870</v>
      </c>
      <c r="S221" s="27"/>
    </row>
    <row r="222" s="1" customFormat="1" ht="33.2" hidden="1" customHeight="1" spans="1:19">
      <c r="A222" s="15"/>
      <c r="B222" s="15"/>
      <c r="C222" s="16"/>
      <c r="D222" s="16"/>
      <c r="E222" s="16"/>
      <c r="F222" s="16"/>
      <c r="G222" s="16"/>
      <c r="H222" s="16"/>
      <c r="I222" s="16"/>
      <c r="J222" s="15"/>
      <c r="K222" s="15"/>
      <c r="L222" s="18"/>
      <c r="M222" s="27"/>
      <c r="N222" s="27"/>
      <c r="O222" s="27"/>
      <c r="P222" s="27"/>
      <c r="Q222" s="27" t="s">
        <v>863</v>
      </c>
      <c r="R222" s="27" t="s">
        <v>879</v>
      </c>
      <c r="S222" s="27" t="s">
        <v>884</v>
      </c>
    </row>
    <row r="223" s="1" customFormat="1" ht="17.1" hidden="1" customHeight="1" spans="1:19">
      <c r="A223" s="15"/>
      <c r="B223" s="15"/>
      <c r="C223" s="16"/>
      <c r="D223" s="16"/>
      <c r="E223" s="16"/>
      <c r="F223" s="16"/>
      <c r="G223" s="16"/>
      <c r="H223" s="16"/>
      <c r="I223" s="16"/>
      <c r="J223" s="15"/>
      <c r="K223" s="15"/>
      <c r="L223" s="18"/>
      <c r="M223" s="27"/>
      <c r="N223" s="27"/>
      <c r="O223" s="27" t="s">
        <v>865</v>
      </c>
      <c r="P223" s="27" t="s">
        <v>765</v>
      </c>
      <c r="Q223" s="27" t="s">
        <v>866</v>
      </c>
      <c r="R223" s="27" t="s">
        <v>687</v>
      </c>
      <c r="S223" s="27" t="s">
        <v>868</v>
      </c>
    </row>
    <row r="224" s="1" customFormat="1" ht="17.1" hidden="1" customHeight="1" spans="1:19">
      <c r="A224" s="15"/>
      <c r="B224" s="15"/>
      <c r="C224" s="16"/>
      <c r="D224" s="16"/>
      <c r="E224" s="16"/>
      <c r="F224" s="16"/>
      <c r="G224" s="16"/>
      <c r="H224" s="16"/>
      <c r="I224" s="16"/>
      <c r="J224" s="15"/>
      <c r="K224" s="15"/>
      <c r="L224" s="18"/>
      <c r="M224" s="27"/>
      <c r="N224" s="27"/>
      <c r="O224" s="27" t="s">
        <v>869</v>
      </c>
      <c r="P224" s="27" t="s">
        <v>765</v>
      </c>
      <c r="Q224" s="27" t="s">
        <v>870</v>
      </c>
      <c r="R224" s="27" t="s">
        <v>866</v>
      </c>
      <c r="S224" s="27" t="s">
        <v>872</v>
      </c>
    </row>
    <row r="225" s="1" customFormat="1" ht="24.95" hidden="1" customHeight="1" spans="1:19">
      <c r="A225" s="15"/>
      <c r="B225" s="15"/>
      <c r="C225" s="16"/>
      <c r="D225" s="16"/>
      <c r="E225" s="16"/>
      <c r="F225" s="16"/>
      <c r="G225" s="16"/>
      <c r="H225" s="16"/>
      <c r="I225" s="16"/>
      <c r="J225" s="15"/>
      <c r="K225" s="15"/>
      <c r="L225" s="18"/>
      <c r="M225" s="27"/>
      <c r="N225" s="27"/>
      <c r="O225" s="27" t="s">
        <v>873</v>
      </c>
      <c r="P225" s="27" t="s">
        <v>874</v>
      </c>
      <c r="Q225" s="27" t="s">
        <v>875</v>
      </c>
      <c r="R225" s="27" t="s">
        <v>870</v>
      </c>
      <c r="S225" s="27" t="s">
        <v>877</v>
      </c>
    </row>
    <row r="226" s="1" customFormat="1" ht="57.95" hidden="1" customHeight="1" spans="1:19">
      <c r="A226" s="15"/>
      <c r="B226" s="15"/>
      <c r="C226" s="16"/>
      <c r="D226" s="16"/>
      <c r="E226" s="16"/>
      <c r="F226" s="16"/>
      <c r="G226" s="16"/>
      <c r="H226" s="16"/>
      <c r="I226" s="16"/>
      <c r="J226" s="15"/>
      <c r="K226" s="15"/>
      <c r="L226" s="18"/>
      <c r="M226" s="27"/>
      <c r="N226" s="27" t="s">
        <v>559</v>
      </c>
      <c r="O226" s="27" t="s">
        <v>885</v>
      </c>
      <c r="P226" s="27" t="s">
        <v>576</v>
      </c>
      <c r="Q226" s="27" t="s">
        <v>886</v>
      </c>
      <c r="R226" s="27" t="s">
        <v>875</v>
      </c>
      <c r="S226" s="27"/>
    </row>
    <row r="227" s="1" customFormat="1" ht="41.45" hidden="1" customHeight="1" spans="1:19">
      <c r="A227" s="15"/>
      <c r="B227" s="15"/>
      <c r="C227" s="16"/>
      <c r="D227" s="16"/>
      <c r="E227" s="16"/>
      <c r="F227" s="16"/>
      <c r="G227" s="16"/>
      <c r="H227" s="16"/>
      <c r="I227" s="16"/>
      <c r="J227" s="15"/>
      <c r="K227" s="15"/>
      <c r="L227" s="18"/>
      <c r="M227" s="27"/>
      <c r="N227" s="27"/>
      <c r="O227" s="27" t="s">
        <v>888</v>
      </c>
      <c r="P227" s="27" t="s">
        <v>576</v>
      </c>
      <c r="Q227" s="27" t="s">
        <v>889</v>
      </c>
      <c r="R227" s="27" t="s">
        <v>887</v>
      </c>
      <c r="S227" s="27"/>
    </row>
    <row r="228" s="1" customFormat="1" ht="24.95" hidden="1" customHeight="1" spans="1:19">
      <c r="A228" s="15"/>
      <c r="B228" s="15"/>
      <c r="C228" s="16"/>
      <c r="D228" s="16"/>
      <c r="E228" s="16"/>
      <c r="F228" s="16"/>
      <c r="G228" s="16"/>
      <c r="H228" s="16"/>
      <c r="I228" s="16"/>
      <c r="J228" s="15"/>
      <c r="K228" s="15"/>
      <c r="L228" s="18"/>
      <c r="M228" s="27"/>
      <c r="N228" s="27"/>
      <c r="O228" s="27" t="s">
        <v>882</v>
      </c>
      <c r="P228" s="27" t="s">
        <v>576</v>
      </c>
      <c r="Q228" s="27" t="s">
        <v>890</v>
      </c>
      <c r="R228" s="27" t="s">
        <v>887</v>
      </c>
      <c r="S228" s="27"/>
    </row>
    <row r="229" s="1" customFormat="1" ht="41.45" hidden="1" customHeight="1" spans="1:19">
      <c r="A229" s="15"/>
      <c r="B229" s="15"/>
      <c r="C229" s="16"/>
      <c r="D229" s="16"/>
      <c r="E229" s="16"/>
      <c r="F229" s="16"/>
      <c r="G229" s="16"/>
      <c r="H229" s="16"/>
      <c r="I229" s="16"/>
      <c r="J229" s="15"/>
      <c r="K229" s="15"/>
      <c r="L229" s="18"/>
      <c r="M229" s="27"/>
      <c r="N229" s="27" t="s">
        <v>892</v>
      </c>
      <c r="O229" s="27" t="s">
        <v>812</v>
      </c>
      <c r="P229" s="27" t="s">
        <v>576</v>
      </c>
      <c r="Q229" s="27" t="s">
        <v>893</v>
      </c>
      <c r="R229" s="27" t="s">
        <v>891</v>
      </c>
      <c r="S229" s="27"/>
    </row>
    <row r="230" s="1" customFormat="1" ht="41.45" hidden="1" customHeight="1" spans="1:19">
      <c r="A230" s="15"/>
      <c r="B230" s="15"/>
      <c r="C230" s="16"/>
      <c r="D230" s="16"/>
      <c r="E230" s="16"/>
      <c r="F230" s="16"/>
      <c r="G230" s="16"/>
      <c r="H230" s="16"/>
      <c r="I230" s="16"/>
      <c r="J230" s="15"/>
      <c r="K230" s="15"/>
      <c r="L230" s="18"/>
      <c r="M230" s="27"/>
      <c r="N230" s="27"/>
      <c r="O230" s="27"/>
      <c r="P230" s="27"/>
      <c r="Q230" s="27" t="s">
        <v>895</v>
      </c>
      <c r="R230" s="27" t="s">
        <v>894</v>
      </c>
      <c r="S230" s="27"/>
    </row>
    <row r="231" s="1" customFormat="1" ht="33.2" hidden="1" customHeight="1" spans="1:19">
      <c r="A231" s="15"/>
      <c r="B231" s="15"/>
      <c r="C231" s="16"/>
      <c r="D231" s="16"/>
      <c r="E231" s="16"/>
      <c r="F231" s="16"/>
      <c r="G231" s="16"/>
      <c r="H231" s="16"/>
      <c r="I231" s="16"/>
      <c r="J231" s="15"/>
      <c r="K231" s="15"/>
      <c r="L231" s="18"/>
      <c r="M231" s="27"/>
      <c r="N231" s="27"/>
      <c r="O231" s="27"/>
      <c r="P231" s="27"/>
      <c r="Q231" s="27" t="s">
        <v>896</v>
      </c>
      <c r="R231" s="27" t="s">
        <v>894</v>
      </c>
      <c r="S231" s="27"/>
    </row>
    <row r="232" s="1" customFormat="1" ht="41.45" hidden="1" customHeight="1" spans="1:19">
      <c r="A232" s="15"/>
      <c r="B232" s="15"/>
      <c r="C232" s="16"/>
      <c r="D232" s="16"/>
      <c r="E232" s="16"/>
      <c r="F232" s="16"/>
      <c r="G232" s="16"/>
      <c r="H232" s="16"/>
      <c r="I232" s="16"/>
      <c r="J232" s="15"/>
      <c r="K232" s="15"/>
      <c r="L232" s="18"/>
      <c r="M232" s="27"/>
      <c r="N232" s="27"/>
      <c r="O232" s="27"/>
      <c r="P232" s="27"/>
      <c r="Q232" s="27" t="s">
        <v>897</v>
      </c>
      <c r="R232" s="27" t="s">
        <v>894</v>
      </c>
      <c r="S232" s="27"/>
    </row>
    <row r="233" s="1" customFormat="1" ht="66.4" hidden="1" customHeight="1" spans="1:19">
      <c r="A233" s="15"/>
      <c r="B233" s="15"/>
      <c r="C233" s="16"/>
      <c r="D233" s="16"/>
      <c r="E233" s="16"/>
      <c r="F233" s="16"/>
      <c r="G233" s="16"/>
      <c r="H233" s="16"/>
      <c r="I233" s="16"/>
      <c r="J233" s="15"/>
      <c r="K233" s="15"/>
      <c r="L233" s="27" t="s">
        <v>592</v>
      </c>
      <c r="M233" s="27"/>
      <c r="N233" s="27" t="s">
        <v>602</v>
      </c>
      <c r="O233" s="27" t="s">
        <v>899</v>
      </c>
      <c r="P233" s="27"/>
      <c r="Q233" s="27" t="s">
        <v>900</v>
      </c>
      <c r="R233" s="27" t="s">
        <v>894</v>
      </c>
      <c r="S233" s="27"/>
    </row>
    <row r="234" s="1" customFormat="1" ht="66.4" hidden="1" customHeight="1" spans="1:19">
      <c r="A234" s="15"/>
      <c r="B234" s="15"/>
      <c r="C234" s="16"/>
      <c r="D234" s="16"/>
      <c r="E234" s="16"/>
      <c r="F234" s="16"/>
      <c r="G234" s="16"/>
      <c r="H234" s="16"/>
      <c r="I234" s="16"/>
      <c r="J234" s="15"/>
      <c r="K234" s="15"/>
      <c r="L234" s="27" t="s">
        <v>592</v>
      </c>
      <c r="M234" s="27"/>
      <c r="N234" s="27"/>
      <c r="O234" s="27" t="s">
        <v>902</v>
      </c>
      <c r="P234" s="27"/>
      <c r="Q234" s="27" t="s">
        <v>903</v>
      </c>
      <c r="R234" s="27" t="s">
        <v>901</v>
      </c>
      <c r="S234" s="27"/>
    </row>
    <row r="235" s="1" customFormat="1" ht="66.4" hidden="1" customHeight="1" spans="1:19">
      <c r="A235" s="15"/>
      <c r="B235" s="15"/>
      <c r="C235" s="16"/>
      <c r="D235" s="16"/>
      <c r="E235" s="16"/>
      <c r="F235" s="16"/>
      <c r="G235" s="16"/>
      <c r="H235" s="16"/>
      <c r="I235" s="16"/>
      <c r="J235" s="15"/>
      <c r="K235" s="15"/>
      <c r="L235" s="27" t="s">
        <v>592</v>
      </c>
      <c r="M235" s="27"/>
      <c r="N235" s="27"/>
      <c r="O235" s="27" t="s">
        <v>904</v>
      </c>
      <c r="P235" s="27"/>
      <c r="Q235" s="27" t="s">
        <v>905</v>
      </c>
      <c r="R235" s="27" t="s">
        <v>901</v>
      </c>
      <c r="S235" s="27"/>
    </row>
    <row r="236" s="1" customFormat="1" ht="33.2" hidden="1" customHeight="1" spans="1:19">
      <c r="A236" s="15"/>
      <c r="B236" s="15"/>
      <c r="C236" s="16"/>
      <c r="D236" s="16"/>
      <c r="E236" s="16"/>
      <c r="F236" s="16"/>
      <c r="G236" s="16"/>
      <c r="H236" s="16"/>
      <c r="I236" s="16"/>
      <c r="J236" s="15"/>
      <c r="K236" s="15"/>
      <c r="L236" s="27" t="s">
        <v>592</v>
      </c>
      <c r="M236" s="27"/>
      <c r="N236" s="27"/>
      <c r="O236" s="27" t="s">
        <v>906</v>
      </c>
      <c r="P236" s="27"/>
      <c r="Q236" s="27" t="s">
        <v>907</v>
      </c>
      <c r="R236" s="27" t="s">
        <v>901</v>
      </c>
      <c r="S236" s="27"/>
    </row>
    <row r="237" s="1" customFormat="1" ht="24.95" hidden="1" customHeight="1" spans="1:19">
      <c r="A237" s="15"/>
      <c r="B237" s="15"/>
      <c r="C237" s="16"/>
      <c r="D237" s="16"/>
      <c r="E237" s="16"/>
      <c r="F237" s="16"/>
      <c r="G237" s="16"/>
      <c r="H237" s="16"/>
      <c r="I237" s="16"/>
      <c r="J237" s="15"/>
      <c r="K237" s="15"/>
      <c r="L237" s="27" t="s">
        <v>592</v>
      </c>
      <c r="M237" s="27"/>
      <c r="N237" s="27"/>
      <c r="O237" s="27" t="s">
        <v>908</v>
      </c>
      <c r="P237" s="27"/>
      <c r="Q237" s="27" t="s">
        <v>909</v>
      </c>
      <c r="R237" s="27" t="s">
        <v>901</v>
      </c>
      <c r="S237" s="27"/>
    </row>
    <row r="238" s="1" customFormat="1" ht="116.1" hidden="1" customHeight="1" spans="1:19">
      <c r="A238" s="15"/>
      <c r="B238" s="15"/>
      <c r="C238" s="16"/>
      <c r="D238" s="16"/>
      <c r="E238" s="16"/>
      <c r="F238" s="16"/>
      <c r="G238" s="16"/>
      <c r="H238" s="16"/>
      <c r="I238" s="16"/>
      <c r="J238" s="15"/>
      <c r="K238" s="15"/>
      <c r="L238" s="27" t="s">
        <v>592</v>
      </c>
      <c r="M238" s="27"/>
      <c r="N238" s="27"/>
      <c r="O238" s="27" t="s">
        <v>910</v>
      </c>
      <c r="P238" s="27"/>
      <c r="Q238" s="27" t="s">
        <v>911</v>
      </c>
      <c r="R238" s="27" t="s">
        <v>901</v>
      </c>
      <c r="S238" s="27"/>
    </row>
    <row r="239" s="1" customFormat="1" ht="74.65" hidden="1" customHeight="1" spans="1:19">
      <c r="A239" s="15"/>
      <c r="B239" s="15"/>
      <c r="C239" s="16"/>
      <c r="D239" s="16"/>
      <c r="E239" s="16"/>
      <c r="F239" s="16"/>
      <c r="G239" s="16"/>
      <c r="H239" s="16"/>
      <c r="I239" s="16"/>
      <c r="J239" s="15"/>
      <c r="K239" s="15"/>
      <c r="L239" s="27" t="s">
        <v>592</v>
      </c>
      <c r="M239" s="27"/>
      <c r="N239" s="27"/>
      <c r="O239" s="27" t="s">
        <v>912</v>
      </c>
      <c r="P239" s="27"/>
      <c r="Q239" s="27" t="s">
        <v>913</v>
      </c>
      <c r="R239" s="27" t="s">
        <v>901</v>
      </c>
      <c r="S239" s="27"/>
    </row>
    <row r="240" s="1" customFormat="1" ht="57.95" hidden="1" customHeight="1" spans="1:19">
      <c r="A240" s="15"/>
      <c r="B240" s="15"/>
      <c r="C240" s="16"/>
      <c r="D240" s="16"/>
      <c r="E240" s="16"/>
      <c r="F240" s="16"/>
      <c r="G240" s="16"/>
      <c r="H240" s="16"/>
      <c r="I240" s="16"/>
      <c r="J240" s="15"/>
      <c r="K240" s="15"/>
      <c r="L240" s="27" t="s">
        <v>592</v>
      </c>
      <c r="M240" s="27"/>
      <c r="N240" s="27"/>
      <c r="O240" s="27" t="s">
        <v>914</v>
      </c>
      <c r="P240" s="27"/>
      <c r="Q240" s="27" t="s">
        <v>915</v>
      </c>
      <c r="R240" s="27" t="s">
        <v>901</v>
      </c>
      <c r="S240" s="27"/>
    </row>
    <row r="241" s="1" customFormat="1" ht="116.1" hidden="1" customHeight="1" spans="1:19">
      <c r="A241" s="15"/>
      <c r="B241" s="15"/>
      <c r="C241" s="16"/>
      <c r="D241" s="16"/>
      <c r="E241" s="16"/>
      <c r="F241" s="16"/>
      <c r="G241" s="16"/>
      <c r="H241" s="16"/>
      <c r="I241" s="16"/>
      <c r="J241" s="15"/>
      <c r="K241" s="15"/>
      <c r="L241" s="27" t="s">
        <v>592</v>
      </c>
      <c r="M241" s="27"/>
      <c r="N241" s="27"/>
      <c r="O241" s="27" t="s">
        <v>916</v>
      </c>
      <c r="P241" s="27"/>
      <c r="Q241" s="27" t="s">
        <v>917</v>
      </c>
      <c r="R241" s="27" t="s">
        <v>901</v>
      </c>
      <c r="S241" s="27"/>
    </row>
    <row r="242" s="1" customFormat="1" ht="17.1" hidden="1" customHeight="1" spans="1:19">
      <c r="A242" s="15"/>
      <c r="B242" s="15"/>
      <c r="C242" s="16"/>
      <c r="D242" s="16"/>
      <c r="E242" s="16"/>
      <c r="F242" s="16"/>
      <c r="G242" s="16"/>
      <c r="H242" s="16"/>
      <c r="I242" s="16"/>
      <c r="J242" s="15"/>
      <c r="K242" s="15"/>
      <c r="L242" s="27" t="s">
        <v>592</v>
      </c>
      <c r="M242" s="27"/>
      <c r="N242" s="27"/>
      <c r="O242" s="27" t="s">
        <v>918</v>
      </c>
      <c r="P242" s="27" t="s">
        <v>765</v>
      </c>
      <c r="Q242" s="27" t="s">
        <v>919</v>
      </c>
      <c r="R242" s="27" t="s">
        <v>920</v>
      </c>
      <c r="S242" s="27" t="s">
        <v>921</v>
      </c>
    </row>
    <row r="243" s="1" customFormat="1" ht="24.95" hidden="1" customHeight="1" spans="1:19">
      <c r="A243" s="15"/>
      <c r="B243" s="15"/>
      <c r="C243" s="16"/>
      <c r="D243" s="16"/>
      <c r="E243" s="16"/>
      <c r="F243" s="16"/>
      <c r="G243" s="16"/>
      <c r="H243" s="16"/>
      <c r="I243" s="16"/>
      <c r="J243" s="15"/>
      <c r="K243" s="15"/>
      <c r="L243" s="27" t="s">
        <v>592</v>
      </c>
      <c r="M243" s="27"/>
      <c r="N243" s="27"/>
      <c r="O243" s="27"/>
      <c r="P243" s="27"/>
      <c r="Q243" s="27" t="s">
        <v>922</v>
      </c>
      <c r="R243" s="27" t="s">
        <v>922</v>
      </c>
      <c r="S243" s="27" t="s">
        <v>864</v>
      </c>
    </row>
    <row r="244" s="1" customFormat="1" ht="17.1" hidden="1" customHeight="1" spans="1:19">
      <c r="A244" s="15"/>
      <c r="B244" s="15"/>
      <c r="C244" s="16"/>
      <c r="D244" s="16"/>
      <c r="E244" s="16"/>
      <c r="F244" s="16"/>
      <c r="G244" s="16"/>
      <c r="H244" s="16"/>
      <c r="I244" s="16"/>
      <c r="J244" s="15"/>
      <c r="K244" s="15"/>
      <c r="L244" s="27" t="s">
        <v>592</v>
      </c>
      <c r="M244" s="27"/>
      <c r="N244" s="27"/>
      <c r="O244" s="27" t="s">
        <v>633</v>
      </c>
      <c r="P244" s="27" t="s">
        <v>765</v>
      </c>
      <c r="Q244" s="27" t="s">
        <v>923</v>
      </c>
      <c r="R244" s="27" t="s">
        <v>870</v>
      </c>
      <c r="S244" s="27" t="s">
        <v>924</v>
      </c>
    </row>
    <row r="245" s="1" customFormat="1" ht="17.1" hidden="1" customHeight="1" spans="1:19">
      <c r="A245" s="15"/>
      <c r="B245" s="15"/>
      <c r="C245" s="16"/>
      <c r="D245" s="16"/>
      <c r="E245" s="16"/>
      <c r="F245" s="16"/>
      <c r="G245" s="16"/>
      <c r="H245" s="16"/>
      <c r="I245" s="16"/>
      <c r="J245" s="15"/>
      <c r="K245" s="15"/>
      <c r="L245" s="27" t="s">
        <v>592</v>
      </c>
      <c r="M245" s="27"/>
      <c r="N245" s="27"/>
      <c r="O245" s="27"/>
      <c r="P245" s="27"/>
      <c r="Q245" s="27"/>
      <c r="R245" s="27"/>
      <c r="S245" s="27" t="s">
        <v>925</v>
      </c>
    </row>
    <row r="246" s="1" customFormat="1" ht="17.1" hidden="1" customHeight="1" spans="1:19">
      <c r="A246" s="15"/>
      <c r="B246" s="15"/>
      <c r="C246" s="16"/>
      <c r="D246" s="16"/>
      <c r="E246" s="16"/>
      <c r="F246" s="16"/>
      <c r="G246" s="16"/>
      <c r="H246" s="16"/>
      <c r="I246" s="16"/>
      <c r="J246" s="15"/>
      <c r="K246" s="15"/>
      <c r="L246" s="27" t="s">
        <v>592</v>
      </c>
      <c r="M246" s="27"/>
      <c r="N246" s="27"/>
      <c r="O246" s="27"/>
      <c r="P246" s="27"/>
      <c r="Q246" s="27"/>
      <c r="R246" s="27"/>
      <c r="S246" s="27" t="s">
        <v>926</v>
      </c>
    </row>
    <row r="247" s="1" customFormat="1" ht="26" customHeight="1" spans="1:19">
      <c r="A247" s="15"/>
      <c r="B247" s="15"/>
      <c r="C247" s="16"/>
      <c r="D247" s="16"/>
      <c r="E247" s="16"/>
      <c r="F247" s="16"/>
      <c r="G247" s="16"/>
      <c r="H247" s="16"/>
      <c r="I247" s="16"/>
      <c r="J247" s="15"/>
      <c r="K247" s="15"/>
      <c r="L247" s="13" t="s">
        <v>776</v>
      </c>
      <c r="M247" s="13" t="s">
        <v>898</v>
      </c>
      <c r="N247" s="13" t="s">
        <v>602</v>
      </c>
      <c r="O247" s="13" t="s">
        <v>918</v>
      </c>
      <c r="P247" s="13" t="s">
        <v>765</v>
      </c>
      <c r="Q247" s="27" t="s">
        <v>919</v>
      </c>
      <c r="R247" s="27" t="s">
        <v>920</v>
      </c>
      <c r="S247" s="27" t="s">
        <v>921</v>
      </c>
    </row>
    <row r="248" s="1" customFormat="1" ht="29.25" spans="1:19">
      <c r="A248" s="15"/>
      <c r="B248" s="15"/>
      <c r="C248" s="16"/>
      <c r="D248" s="16"/>
      <c r="E248" s="16"/>
      <c r="F248" s="16"/>
      <c r="G248" s="16"/>
      <c r="H248" s="16"/>
      <c r="I248" s="16"/>
      <c r="J248" s="15"/>
      <c r="K248" s="15"/>
      <c r="L248" s="15"/>
      <c r="M248" s="15"/>
      <c r="N248" s="15"/>
      <c r="O248" s="28"/>
      <c r="P248" s="28"/>
      <c r="Q248" s="27" t="s">
        <v>922</v>
      </c>
      <c r="R248" s="27" t="s">
        <v>929</v>
      </c>
      <c r="S248" s="27" t="s">
        <v>864</v>
      </c>
    </row>
    <row r="249" s="1" customFormat="1" ht="19.5" spans="1:19">
      <c r="A249" s="15"/>
      <c r="B249" s="15"/>
      <c r="C249" s="16"/>
      <c r="D249" s="16"/>
      <c r="E249" s="16"/>
      <c r="F249" s="16"/>
      <c r="G249" s="16"/>
      <c r="H249" s="16"/>
      <c r="I249" s="16"/>
      <c r="J249" s="15"/>
      <c r="K249" s="15"/>
      <c r="L249" s="15"/>
      <c r="M249" s="15"/>
      <c r="N249" s="15"/>
      <c r="O249" s="13" t="s">
        <v>633</v>
      </c>
      <c r="P249" s="13" t="s">
        <v>765</v>
      </c>
      <c r="Q249" s="13" t="s">
        <v>923</v>
      </c>
      <c r="R249" s="13" t="s">
        <v>930</v>
      </c>
      <c r="S249" s="27" t="s">
        <v>924</v>
      </c>
    </row>
    <row r="250" s="1" customFormat="1" ht="19.5" spans="1:19">
      <c r="A250" s="15"/>
      <c r="B250" s="15"/>
      <c r="C250" s="16"/>
      <c r="D250" s="16"/>
      <c r="E250" s="16"/>
      <c r="F250" s="16"/>
      <c r="G250" s="16"/>
      <c r="H250" s="16"/>
      <c r="I250" s="16"/>
      <c r="J250" s="15"/>
      <c r="K250" s="15"/>
      <c r="L250" s="15"/>
      <c r="M250" s="15"/>
      <c r="N250" s="15"/>
      <c r="O250" s="15"/>
      <c r="P250" s="15"/>
      <c r="Q250" s="15"/>
      <c r="R250" s="15"/>
      <c r="S250" s="27" t="s">
        <v>925</v>
      </c>
    </row>
    <row r="251" s="1" customFormat="1" ht="19.5" spans="1:19">
      <c r="A251" s="15"/>
      <c r="B251" s="15"/>
      <c r="C251" s="16"/>
      <c r="D251" s="16"/>
      <c r="E251" s="16"/>
      <c r="F251" s="16"/>
      <c r="G251" s="16"/>
      <c r="H251" s="16"/>
      <c r="I251" s="16"/>
      <c r="J251" s="15"/>
      <c r="K251" s="28"/>
      <c r="L251" s="28"/>
      <c r="M251" s="28"/>
      <c r="N251" s="28"/>
      <c r="O251" s="28"/>
      <c r="P251" s="28"/>
      <c r="Q251" s="28"/>
      <c r="R251" s="28"/>
      <c r="S251" s="27" t="s">
        <v>926</v>
      </c>
    </row>
    <row r="252" s="1" customFormat="1" ht="17.1" hidden="1" customHeight="1" spans="1:19">
      <c r="A252" s="15"/>
      <c r="B252" s="15"/>
      <c r="C252" s="16"/>
      <c r="D252" s="16"/>
      <c r="E252" s="16"/>
      <c r="F252" s="16"/>
      <c r="G252" s="16"/>
      <c r="H252" s="16"/>
      <c r="I252" s="16"/>
      <c r="J252" s="15"/>
      <c r="K252" s="27" t="s">
        <v>591</v>
      </c>
      <c r="L252" s="27" t="s">
        <v>592</v>
      </c>
      <c r="M252" s="27"/>
      <c r="N252" s="27" t="s">
        <v>577</v>
      </c>
      <c r="O252" s="27" t="s">
        <v>812</v>
      </c>
      <c r="P252" s="27" t="s">
        <v>576</v>
      </c>
      <c r="Q252" s="27" t="s">
        <v>878</v>
      </c>
      <c r="R252" s="27" t="s">
        <v>879</v>
      </c>
      <c r="S252" s="27"/>
    </row>
    <row r="253" s="1" customFormat="1" ht="17.1" hidden="1" customHeight="1" spans="1:19">
      <c r="A253" s="15"/>
      <c r="B253" s="15"/>
      <c r="C253" s="16"/>
      <c r="D253" s="16"/>
      <c r="E253" s="16"/>
      <c r="F253" s="16"/>
      <c r="G253" s="16"/>
      <c r="H253" s="16"/>
      <c r="I253" s="16"/>
      <c r="J253" s="15"/>
      <c r="K253" s="13" t="s">
        <v>787</v>
      </c>
      <c r="L253" s="27" t="s">
        <v>592</v>
      </c>
      <c r="M253" s="27" t="s">
        <v>931</v>
      </c>
      <c r="N253" s="27"/>
      <c r="O253" s="27" t="s">
        <v>812</v>
      </c>
      <c r="P253" s="27"/>
      <c r="Q253" s="27" t="s">
        <v>880</v>
      </c>
      <c r="R253" s="27" t="s">
        <v>932</v>
      </c>
      <c r="S253" s="27" t="s">
        <v>933</v>
      </c>
    </row>
    <row r="254" s="1" customFormat="1" ht="24.95" hidden="1" customHeight="1" spans="1:19">
      <c r="A254" s="15"/>
      <c r="B254" s="15"/>
      <c r="C254" s="16"/>
      <c r="D254" s="16"/>
      <c r="E254" s="16"/>
      <c r="F254" s="16"/>
      <c r="G254" s="16"/>
      <c r="H254" s="16"/>
      <c r="I254" s="16"/>
      <c r="J254" s="15"/>
      <c r="K254" s="15"/>
      <c r="L254" s="27" t="s">
        <v>592</v>
      </c>
      <c r="M254" s="27" t="s">
        <v>934</v>
      </c>
      <c r="N254" s="27"/>
      <c r="O254" s="27">
        <v>50</v>
      </c>
      <c r="P254" s="27"/>
      <c r="Q254" s="27" t="s">
        <v>881</v>
      </c>
      <c r="R254" s="27" t="s">
        <v>935</v>
      </c>
      <c r="S254" s="27" t="s">
        <v>925</v>
      </c>
    </row>
    <row r="255" s="1" customFormat="1" ht="57.95" hidden="1" customHeight="1" spans="1:19">
      <c r="A255" s="15"/>
      <c r="B255" s="15"/>
      <c r="C255" s="16"/>
      <c r="D255" s="16"/>
      <c r="E255" s="16"/>
      <c r="F255" s="16"/>
      <c r="G255" s="16"/>
      <c r="H255" s="16"/>
      <c r="I255" s="16"/>
      <c r="J255" s="15"/>
      <c r="K255" s="15"/>
      <c r="L255" s="27" t="s">
        <v>592</v>
      </c>
      <c r="M255" s="27" t="s">
        <v>936</v>
      </c>
      <c r="N255" s="27"/>
      <c r="O255" s="27">
        <v>100</v>
      </c>
      <c r="P255" s="27" t="s">
        <v>576</v>
      </c>
      <c r="Q255" s="27" t="s">
        <v>883</v>
      </c>
      <c r="R255" s="27" t="s">
        <v>879</v>
      </c>
      <c r="S255" s="27" t="s">
        <v>937</v>
      </c>
    </row>
    <row r="256" s="1" customFormat="1" ht="41.45" hidden="1" customHeight="1" spans="1:19">
      <c r="A256" s="15"/>
      <c r="B256" s="15"/>
      <c r="C256" s="16"/>
      <c r="D256" s="16"/>
      <c r="E256" s="16"/>
      <c r="F256" s="16"/>
      <c r="G256" s="16"/>
      <c r="H256" s="16"/>
      <c r="I256" s="16"/>
      <c r="J256" s="15"/>
      <c r="K256" s="28"/>
      <c r="L256" s="27" t="s">
        <v>592</v>
      </c>
      <c r="M256" s="27" t="s">
        <v>938</v>
      </c>
      <c r="N256" s="27"/>
      <c r="O256" s="27" t="s">
        <v>882</v>
      </c>
      <c r="P256" s="27"/>
      <c r="Q256" s="27" t="s">
        <v>863</v>
      </c>
      <c r="R256" s="27" t="s">
        <v>939</v>
      </c>
      <c r="S256" s="27" t="s">
        <v>884</v>
      </c>
    </row>
    <row r="257" s="1" customFormat="1" ht="24.95" hidden="1" customHeight="1" spans="1:19">
      <c r="A257" s="15"/>
      <c r="B257" s="15"/>
      <c r="C257" s="16"/>
      <c r="D257" s="16"/>
      <c r="E257" s="16"/>
      <c r="F257" s="16"/>
      <c r="G257" s="16"/>
      <c r="H257" s="16"/>
      <c r="I257" s="16"/>
      <c r="J257" s="15"/>
      <c r="K257" s="38" t="s">
        <v>591</v>
      </c>
      <c r="L257" s="27" t="s">
        <v>592</v>
      </c>
      <c r="M257" s="27"/>
      <c r="N257" s="27"/>
      <c r="O257" s="27" t="s">
        <v>865</v>
      </c>
      <c r="P257" s="27" t="s">
        <v>765</v>
      </c>
      <c r="Q257" s="27" t="s">
        <v>866</v>
      </c>
      <c r="R257" s="27" t="s">
        <v>866</v>
      </c>
      <c r="S257" s="27" t="s">
        <v>868</v>
      </c>
    </row>
    <row r="258" s="1" customFormat="1" ht="41.45" hidden="1" customHeight="1" spans="1:19">
      <c r="A258" s="15"/>
      <c r="B258" s="15"/>
      <c r="C258" s="16"/>
      <c r="D258" s="16"/>
      <c r="E258" s="16"/>
      <c r="F258" s="16"/>
      <c r="G258" s="16"/>
      <c r="H258" s="16"/>
      <c r="I258" s="16"/>
      <c r="J258" s="15"/>
      <c r="K258" s="39"/>
      <c r="L258" s="27" t="s">
        <v>592</v>
      </c>
      <c r="M258" s="27"/>
      <c r="N258" s="27"/>
      <c r="O258" s="27" t="s">
        <v>869</v>
      </c>
      <c r="P258" s="27" t="s">
        <v>765</v>
      </c>
      <c r="Q258" s="27" t="s">
        <v>870</v>
      </c>
      <c r="R258" s="27" t="s">
        <v>870</v>
      </c>
      <c r="S258" s="27" t="s">
        <v>872</v>
      </c>
    </row>
    <row r="259" s="1" customFormat="1" ht="41.45" hidden="1" customHeight="1" spans="1:19">
      <c r="A259" s="15"/>
      <c r="B259" s="15"/>
      <c r="C259" s="16"/>
      <c r="D259" s="16"/>
      <c r="E259" s="16"/>
      <c r="F259" s="16"/>
      <c r="G259" s="16"/>
      <c r="H259" s="16"/>
      <c r="I259" s="16"/>
      <c r="J259" s="15"/>
      <c r="K259" s="39"/>
      <c r="L259" s="27" t="s">
        <v>592</v>
      </c>
      <c r="M259" s="27"/>
      <c r="N259" s="27"/>
      <c r="O259" s="27" t="s">
        <v>873</v>
      </c>
      <c r="P259" s="27" t="s">
        <v>874</v>
      </c>
      <c r="Q259" s="27" t="s">
        <v>875</v>
      </c>
      <c r="R259" s="27" t="s">
        <v>875</v>
      </c>
      <c r="S259" s="27" t="s">
        <v>877</v>
      </c>
    </row>
    <row r="260" s="1" customFormat="1" ht="33.2" hidden="1" customHeight="1" spans="1:19">
      <c r="A260" s="15"/>
      <c r="B260" s="15"/>
      <c r="C260" s="16"/>
      <c r="D260" s="16"/>
      <c r="E260" s="16"/>
      <c r="F260" s="16"/>
      <c r="G260" s="16"/>
      <c r="H260" s="16"/>
      <c r="I260" s="16"/>
      <c r="J260" s="15"/>
      <c r="K260" s="39"/>
      <c r="L260" s="27" t="s">
        <v>592</v>
      </c>
      <c r="M260" s="27"/>
      <c r="N260" s="27" t="s">
        <v>559</v>
      </c>
      <c r="O260" s="27" t="s">
        <v>885</v>
      </c>
      <c r="P260" s="27" t="s">
        <v>576</v>
      </c>
      <c r="Q260" s="27" t="s">
        <v>886</v>
      </c>
      <c r="R260" s="27" t="s">
        <v>887</v>
      </c>
      <c r="S260" s="27"/>
    </row>
    <row r="261" s="1" customFormat="1" ht="23" customHeight="1" spans="1:19">
      <c r="A261" s="15"/>
      <c r="B261" s="15"/>
      <c r="C261" s="16"/>
      <c r="D261" s="16"/>
      <c r="E261" s="16"/>
      <c r="F261" s="16"/>
      <c r="G261" s="16"/>
      <c r="H261" s="16"/>
      <c r="I261" s="16"/>
      <c r="J261" s="15"/>
      <c r="K261" s="39"/>
      <c r="L261" s="27" t="s">
        <v>592</v>
      </c>
      <c r="M261" s="27"/>
      <c r="N261" s="27"/>
      <c r="O261" s="27" t="s">
        <v>888</v>
      </c>
      <c r="P261" s="27" t="s">
        <v>576</v>
      </c>
      <c r="Q261" s="27" t="s">
        <v>889</v>
      </c>
      <c r="R261" s="27" t="s">
        <v>887</v>
      </c>
      <c r="S261" s="27"/>
    </row>
    <row r="262" s="1" customFormat="1" ht="29.25" spans="1:19">
      <c r="A262" s="15"/>
      <c r="B262" s="15"/>
      <c r="C262" s="16"/>
      <c r="D262" s="16"/>
      <c r="E262" s="16"/>
      <c r="F262" s="16"/>
      <c r="G262" s="16"/>
      <c r="H262" s="16"/>
      <c r="I262" s="16"/>
      <c r="J262" s="15"/>
      <c r="K262" s="39"/>
      <c r="L262" s="27" t="s">
        <v>592</v>
      </c>
      <c r="M262" s="27"/>
      <c r="N262" s="27"/>
      <c r="O262" s="27" t="s">
        <v>882</v>
      </c>
      <c r="P262" s="27" t="s">
        <v>576</v>
      </c>
      <c r="Q262" s="27" t="s">
        <v>890</v>
      </c>
      <c r="R262" s="27" t="s">
        <v>891</v>
      </c>
      <c r="S262" s="27"/>
    </row>
    <row r="263" s="1" customFormat="1" ht="24.95" customHeight="1" spans="1:19">
      <c r="A263" s="15"/>
      <c r="B263" s="15"/>
      <c r="C263" s="16"/>
      <c r="D263" s="16"/>
      <c r="E263" s="16"/>
      <c r="F263" s="16"/>
      <c r="G263" s="16"/>
      <c r="H263" s="16"/>
      <c r="I263" s="16"/>
      <c r="J263" s="15"/>
      <c r="K263" s="39"/>
      <c r="L263" s="27" t="s">
        <v>592</v>
      </c>
      <c r="M263" s="27"/>
      <c r="N263" s="27" t="s">
        <v>892</v>
      </c>
      <c r="O263" s="27" t="s">
        <v>812</v>
      </c>
      <c r="P263" s="27" t="s">
        <v>576</v>
      </c>
      <c r="Q263" s="27" t="s">
        <v>893</v>
      </c>
      <c r="R263" s="27" t="s">
        <v>894</v>
      </c>
      <c r="S263" s="27"/>
    </row>
    <row r="264" s="1" customFormat="1" ht="16.5" customHeight="1" spans="1:19">
      <c r="A264" s="15"/>
      <c r="B264" s="15"/>
      <c r="C264" s="16"/>
      <c r="D264" s="16"/>
      <c r="E264" s="16"/>
      <c r="F264" s="16"/>
      <c r="G264" s="16"/>
      <c r="H264" s="16"/>
      <c r="I264" s="16"/>
      <c r="J264" s="15"/>
      <c r="K264" s="39"/>
      <c r="L264" s="27" t="s">
        <v>592</v>
      </c>
      <c r="M264" s="27"/>
      <c r="N264" s="27"/>
      <c r="O264" s="27"/>
      <c r="P264" s="27"/>
      <c r="Q264" s="27" t="s">
        <v>895</v>
      </c>
      <c r="R264" s="27" t="s">
        <v>894</v>
      </c>
      <c r="S264" s="27"/>
    </row>
    <row r="265" s="1" customFormat="1" ht="16.5" customHeight="1" spans="1:19">
      <c r="A265" s="15"/>
      <c r="B265" s="15"/>
      <c r="C265" s="16"/>
      <c r="D265" s="16"/>
      <c r="E265" s="16"/>
      <c r="F265" s="16"/>
      <c r="G265" s="16"/>
      <c r="H265" s="16"/>
      <c r="I265" s="16"/>
      <c r="J265" s="15"/>
      <c r="K265" s="39"/>
      <c r="L265" s="27" t="s">
        <v>592</v>
      </c>
      <c r="M265" s="27"/>
      <c r="N265" s="27"/>
      <c r="O265" s="27"/>
      <c r="P265" s="27"/>
      <c r="Q265" s="27" t="s">
        <v>896</v>
      </c>
      <c r="R265" s="27" t="s">
        <v>894</v>
      </c>
      <c r="S265" s="27"/>
    </row>
    <row r="266" s="1" customFormat="1" ht="16.5" customHeight="1" spans="1:19">
      <c r="A266" s="28"/>
      <c r="B266" s="28"/>
      <c r="C266" s="36"/>
      <c r="D266" s="36"/>
      <c r="E266" s="36"/>
      <c r="F266" s="36"/>
      <c r="G266" s="36"/>
      <c r="H266" s="36"/>
      <c r="I266" s="36"/>
      <c r="J266" s="28"/>
      <c r="K266" s="40"/>
      <c r="L266" s="27" t="s">
        <v>592</v>
      </c>
      <c r="M266" s="27"/>
      <c r="N266" s="27"/>
      <c r="O266" s="27"/>
      <c r="P266" s="27"/>
      <c r="Q266" s="27" t="s">
        <v>897</v>
      </c>
      <c r="R266" s="27" t="s">
        <v>894</v>
      </c>
      <c r="S266" s="27"/>
    </row>
    <row r="267" s="1" customFormat="1" ht="24.95" hidden="1" customHeight="1" spans="1:19">
      <c r="A267" s="27"/>
      <c r="B267" s="27"/>
      <c r="C267" s="37"/>
      <c r="D267" s="37"/>
      <c r="E267" s="37"/>
      <c r="F267" s="37"/>
      <c r="G267" s="37"/>
      <c r="H267" s="37"/>
      <c r="I267" s="37"/>
      <c r="J267" s="27"/>
      <c r="K267" s="18"/>
      <c r="L267" s="18"/>
      <c r="M267" s="27"/>
      <c r="N267" s="27" t="s">
        <v>577</v>
      </c>
      <c r="O267" s="27"/>
      <c r="P267" s="27"/>
      <c r="Q267" s="27"/>
      <c r="R267" s="27"/>
      <c r="S267" s="27"/>
    </row>
    <row r="268" s="1" customFormat="1" ht="41.45" hidden="1" customHeight="1" spans="1:19">
      <c r="A268" s="27"/>
      <c r="B268" s="27"/>
      <c r="C268" s="37"/>
      <c r="D268" s="37"/>
      <c r="E268" s="37"/>
      <c r="F268" s="37"/>
      <c r="G268" s="37"/>
      <c r="H268" s="37"/>
      <c r="I268" s="37"/>
      <c r="J268" s="27"/>
      <c r="K268" s="18"/>
      <c r="L268" s="18"/>
      <c r="M268" s="27"/>
      <c r="N268" s="27"/>
      <c r="O268" s="27"/>
      <c r="P268" s="27"/>
      <c r="Q268" s="27"/>
      <c r="R268" s="27"/>
      <c r="S268" s="27"/>
    </row>
    <row r="269" s="1" customFormat="1" ht="16.5" hidden="1" customHeight="1" spans="1:19">
      <c r="A269" s="27"/>
      <c r="B269" s="27"/>
      <c r="C269" s="37"/>
      <c r="D269" s="37"/>
      <c r="E269" s="37"/>
      <c r="F269" s="37"/>
      <c r="G269" s="37"/>
      <c r="H269" s="37"/>
      <c r="I269" s="37"/>
      <c r="J269" s="27"/>
      <c r="K269" s="18"/>
      <c r="L269" s="18"/>
      <c r="M269" s="27"/>
      <c r="N269" s="27"/>
      <c r="O269" s="27"/>
      <c r="P269" s="27"/>
      <c r="Q269" s="27"/>
      <c r="R269" s="27"/>
      <c r="S269" s="27"/>
    </row>
    <row r="270" s="1" customFormat="1" ht="49.7" hidden="1" customHeight="1" spans="1:19">
      <c r="A270" s="27"/>
      <c r="B270" s="27"/>
      <c r="C270" s="37"/>
      <c r="D270" s="37"/>
      <c r="E270" s="37"/>
      <c r="F270" s="37"/>
      <c r="G270" s="37"/>
      <c r="H270" s="37"/>
      <c r="I270" s="37"/>
      <c r="J270" s="27"/>
      <c r="K270" s="18"/>
      <c r="L270" s="18"/>
      <c r="M270" s="27"/>
      <c r="N270" s="27"/>
      <c r="O270" s="27"/>
      <c r="P270" s="27"/>
      <c r="Q270" s="27"/>
      <c r="R270" s="27"/>
      <c r="S270" s="27"/>
    </row>
    <row r="271" s="1" customFormat="1" ht="33.2" hidden="1" customHeight="1" spans="1:19">
      <c r="A271" s="27"/>
      <c r="B271" s="27"/>
      <c r="C271" s="37"/>
      <c r="D271" s="37"/>
      <c r="E271" s="37"/>
      <c r="F271" s="37"/>
      <c r="G271" s="37"/>
      <c r="H271" s="37"/>
      <c r="I271" s="37"/>
      <c r="J271" s="27"/>
      <c r="K271" s="18"/>
      <c r="L271" s="18"/>
      <c r="M271" s="27"/>
      <c r="N271" s="27"/>
      <c r="O271" s="27"/>
      <c r="P271" s="27"/>
      <c r="Q271" s="27"/>
      <c r="R271" s="27"/>
      <c r="S271" s="27"/>
    </row>
    <row r="272" s="1" customFormat="1" ht="16.5" hidden="1" customHeight="1" spans="1:19">
      <c r="A272" s="27"/>
      <c r="B272" s="27"/>
      <c r="C272" s="37"/>
      <c r="D272" s="37"/>
      <c r="E272" s="37"/>
      <c r="F272" s="37"/>
      <c r="G272" s="37"/>
      <c r="H272" s="37"/>
      <c r="I272" s="37"/>
      <c r="J272" s="27"/>
      <c r="K272" s="18"/>
      <c r="L272" s="18"/>
      <c r="M272" s="27"/>
      <c r="N272" s="27"/>
      <c r="O272" s="27"/>
      <c r="P272" s="27"/>
      <c r="Q272" s="27"/>
      <c r="R272" s="27"/>
      <c r="S272" s="27"/>
    </row>
    <row r="273" s="1" customFormat="1" ht="16.5" hidden="1" customHeight="1" spans="1:19">
      <c r="A273" s="27"/>
      <c r="B273" s="27"/>
      <c r="C273" s="37"/>
      <c r="D273" s="37"/>
      <c r="E273" s="37"/>
      <c r="F273" s="37"/>
      <c r="G273" s="37"/>
      <c r="H273" s="37"/>
      <c r="I273" s="37"/>
      <c r="J273" s="27"/>
      <c r="K273" s="18"/>
      <c r="L273" s="18"/>
      <c r="M273" s="27"/>
      <c r="N273" s="27"/>
      <c r="O273" s="27"/>
      <c r="P273" s="27"/>
      <c r="Q273" s="27"/>
      <c r="R273" s="27"/>
      <c r="S273" s="27"/>
    </row>
    <row r="274" s="1" customFormat="1" ht="24.95" hidden="1" customHeight="1" spans="1:19">
      <c r="A274" s="27"/>
      <c r="B274" s="27"/>
      <c r="C274" s="37"/>
      <c r="D274" s="37"/>
      <c r="E274" s="37"/>
      <c r="F274" s="37"/>
      <c r="G274" s="37"/>
      <c r="H274" s="37"/>
      <c r="I274" s="37"/>
      <c r="J274" s="27"/>
      <c r="K274" s="18"/>
      <c r="L274" s="18"/>
      <c r="M274" s="27"/>
      <c r="N274" s="27"/>
      <c r="O274" s="27"/>
      <c r="P274" s="27"/>
      <c r="Q274" s="27"/>
      <c r="R274" s="27"/>
      <c r="S274" s="27"/>
    </row>
    <row r="275" s="1" customFormat="1" ht="57.95" hidden="1" customHeight="1" spans="1:19">
      <c r="A275" s="27"/>
      <c r="B275" s="27"/>
      <c r="C275" s="37"/>
      <c r="D275" s="37"/>
      <c r="E275" s="37"/>
      <c r="F275" s="37"/>
      <c r="G275" s="37"/>
      <c r="H275" s="37"/>
      <c r="I275" s="37"/>
      <c r="J275" s="27"/>
      <c r="K275" s="18"/>
      <c r="L275" s="18"/>
      <c r="M275" s="27"/>
      <c r="N275" s="27" t="s">
        <v>559</v>
      </c>
      <c r="O275" s="27"/>
      <c r="P275" s="27"/>
      <c r="Q275" s="27"/>
      <c r="R275" s="27"/>
      <c r="S275" s="27"/>
    </row>
    <row r="276" s="1" customFormat="1" ht="41.45" hidden="1" customHeight="1" spans="1:19">
      <c r="A276" s="27"/>
      <c r="B276" s="27"/>
      <c r="C276" s="37"/>
      <c r="D276" s="37"/>
      <c r="E276" s="37"/>
      <c r="F276" s="37"/>
      <c r="G276" s="37"/>
      <c r="H276" s="37"/>
      <c r="I276" s="37"/>
      <c r="J276" s="27"/>
      <c r="K276" s="18"/>
      <c r="L276" s="18"/>
      <c r="M276" s="27"/>
      <c r="N276" s="27"/>
      <c r="O276" s="27"/>
      <c r="P276" s="27"/>
      <c r="Q276" s="27"/>
      <c r="R276" s="27"/>
      <c r="S276" s="27"/>
    </row>
    <row r="277" s="1" customFormat="1" ht="24.95" hidden="1" customHeight="1" spans="1:19">
      <c r="A277" s="27"/>
      <c r="B277" s="27"/>
      <c r="C277" s="37"/>
      <c r="D277" s="37"/>
      <c r="E277" s="37"/>
      <c r="F277" s="37"/>
      <c r="G277" s="37"/>
      <c r="H277" s="37"/>
      <c r="I277" s="37"/>
      <c r="J277" s="27"/>
      <c r="K277" s="18"/>
      <c r="L277" s="18"/>
      <c r="M277" s="27"/>
      <c r="N277" s="27"/>
      <c r="O277" s="27"/>
      <c r="P277" s="27"/>
      <c r="Q277" s="27"/>
      <c r="R277" s="27"/>
      <c r="S277" s="27"/>
    </row>
    <row r="278" s="1" customFormat="1" ht="41.45" hidden="1" customHeight="1" spans="1:19">
      <c r="A278" s="27"/>
      <c r="B278" s="27"/>
      <c r="C278" s="37"/>
      <c r="D278" s="37"/>
      <c r="E278" s="37"/>
      <c r="F278" s="37"/>
      <c r="G278" s="37"/>
      <c r="H278" s="37"/>
      <c r="I278" s="37"/>
      <c r="J278" s="27"/>
      <c r="K278" s="18"/>
      <c r="L278" s="18"/>
      <c r="M278" s="27"/>
      <c r="N278" s="27" t="s">
        <v>892</v>
      </c>
      <c r="O278" s="27"/>
      <c r="P278" s="27"/>
      <c r="Q278" s="27"/>
      <c r="R278" s="27"/>
      <c r="S278" s="27"/>
    </row>
    <row r="279" s="1" customFormat="1" ht="41.45" hidden="1" customHeight="1" spans="1:19">
      <c r="A279" s="27"/>
      <c r="B279" s="27"/>
      <c r="C279" s="37"/>
      <c r="D279" s="37"/>
      <c r="E279" s="37"/>
      <c r="F279" s="37"/>
      <c r="G279" s="37"/>
      <c r="H279" s="37"/>
      <c r="I279" s="37"/>
      <c r="J279" s="27"/>
      <c r="K279" s="18"/>
      <c r="L279" s="18"/>
      <c r="M279" s="27"/>
      <c r="N279" s="27"/>
      <c r="O279" s="27"/>
      <c r="P279" s="27"/>
      <c r="Q279" s="27"/>
      <c r="R279" s="27"/>
      <c r="S279" s="27"/>
    </row>
    <row r="280" s="1" customFormat="1" ht="33.2" hidden="1" customHeight="1" spans="1:19">
      <c r="A280" s="27"/>
      <c r="B280" s="27"/>
      <c r="C280" s="37"/>
      <c r="D280" s="37"/>
      <c r="E280" s="37"/>
      <c r="F280" s="37"/>
      <c r="G280" s="37"/>
      <c r="H280" s="37"/>
      <c r="I280" s="37"/>
      <c r="J280" s="27"/>
      <c r="K280" s="18"/>
      <c r="L280" s="18"/>
      <c r="M280" s="27"/>
      <c r="N280" s="27"/>
      <c r="O280" s="27"/>
      <c r="P280" s="27"/>
      <c r="Q280" s="27"/>
      <c r="R280" s="27"/>
      <c r="S280" s="27"/>
    </row>
    <row r="281" s="1" customFormat="1" ht="41.45" hidden="1" customHeight="1" spans="1:19">
      <c r="A281" s="27"/>
      <c r="B281" s="27"/>
      <c r="C281" s="37"/>
      <c r="D281" s="37"/>
      <c r="E281" s="37"/>
      <c r="F281" s="37"/>
      <c r="G281" s="37"/>
      <c r="H281" s="37"/>
      <c r="I281" s="37"/>
      <c r="J281" s="27"/>
      <c r="K281" s="18"/>
      <c r="L281" s="18"/>
      <c r="M281" s="27"/>
      <c r="N281" s="27"/>
      <c r="O281" s="27"/>
      <c r="P281" s="27"/>
      <c r="Q281" s="27"/>
      <c r="R281" s="27"/>
      <c r="S281" s="27"/>
    </row>
    <row r="282" s="1" customFormat="1" ht="66.4" hidden="1" customHeight="1" spans="1:19">
      <c r="A282" s="27"/>
      <c r="B282" s="27"/>
      <c r="C282" s="37"/>
      <c r="D282" s="37"/>
      <c r="E282" s="37"/>
      <c r="F282" s="37"/>
      <c r="G282" s="37"/>
      <c r="H282" s="37"/>
      <c r="I282" s="37"/>
      <c r="J282" s="27"/>
      <c r="K282" s="18"/>
      <c r="L282" s="18" t="s">
        <v>780</v>
      </c>
      <c r="M282" s="27" t="s">
        <v>898</v>
      </c>
      <c r="N282" s="27" t="s">
        <v>602</v>
      </c>
      <c r="O282" s="27"/>
      <c r="P282" s="27"/>
      <c r="Q282" s="27"/>
      <c r="R282" s="27"/>
      <c r="S282" s="27"/>
    </row>
    <row r="283" s="1" customFormat="1" ht="66.4" hidden="1" customHeight="1" spans="1:19">
      <c r="A283" s="27"/>
      <c r="B283" s="27"/>
      <c r="C283" s="37"/>
      <c r="D283" s="37"/>
      <c r="E283" s="37"/>
      <c r="F283" s="37"/>
      <c r="G283" s="37"/>
      <c r="H283" s="37"/>
      <c r="I283" s="37"/>
      <c r="J283" s="27"/>
      <c r="K283" s="18"/>
      <c r="L283" s="18"/>
      <c r="M283" s="27"/>
      <c r="N283" s="27"/>
      <c r="O283" s="27"/>
      <c r="P283" s="27"/>
      <c r="Q283" s="27"/>
      <c r="R283" s="27"/>
      <c r="S283" s="27"/>
    </row>
    <row r="284" s="1" customFormat="1" ht="66.4" hidden="1" customHeight="1" spans="1:19">
      <c r="A284" s="27"/>
      <c r="B284" s="27"/>
      <c r="C284" s="37"/>
      <c r="D284" s="37"/>
      <c r="E284" s="37"/>
      <c r="F284" s="37"/>
      <c r="G284" s="37"/>
      <c r="H284" s="37"/>
      <c r="I284" s="37"/>
      <c r="J284" s="27"/>
      <c r="K284" s="18"/>
      <c r="L284" s="18"/>
      <c r="M284" s="27"/>
      <c r="N284" s="27"/>
      <c r="O284" s="27"/>
      <c r="P284" s="27"/>
      <c r="Q284" s="27"/>
      <c r="R284" s="27"/>
      <c r="S284" s="27"/>
    </row>
    <row r="285" s="1" customFormat="1" ht="33.2" hidden="1" customHeight="1" spans="1:19">
      <c r="A285" s="27"/>
      <c r="B285" s="27"/>
      <c r="C285" s="37"/>
      <c r="D285" s="37"/>
      <c r="E285" s="37"/>
      <c r="F285" s="37"/>
      <c r="G285" s="37"/>
      <c r="H285" s="37"/>
      <c r="I285" s="37"/>
      <c r="J285" s="27"/>
      <c r="K285" s="18"/>
      <c r="L285" s="18"/>
      <c r="M285" s="27"/>
      <c r="N285" s="27"/>
      <c r="O285" s="27"/>
      <c r="P285" s="27"/>
      <c r="Q285" s="27"/>
      <c r="R285" s="27"/>
      <c r="S285" s="27"/>
    </row>
    <row r="286" s="1" customFormat="1" ht="24.95" hidden="1" customHeight="1" spans="1:19">
      <c r="A286" s="27"/>
      <c r="B286" s="27"/>
      <c r="C286" s="37"/>
      <c r="D286" s="37"/>
      <c r="E286" s="37"/>
      <c r="F286" s="37"/>
      <c r="G286" s="37"/>
      <c r="H286" s="37"/>
      <c r="I286" s="37"/>
      <c r="J286" s="27"/>
      <c r="K286" s="18"/>
      <c r="L286" s="18"/>
      <c r="M286" s="27"/>
      <c r="N286" s="27"/>
      <c r="O286" s="27"/>
      <c r="P286" s="27"/>
      <c r="Q286" s="27"/>
      <c r="R286" s="27"/>
      <c r="S286" s="27"/>
    </row>
    <row r="287" s="1" customFormat="1" ht="116.1" hidden="1" customHeight="1" spans="1:19">
      <c r="A287" s="27"/>
      <c r="B287" s="27"/>
      <c r="C287" s="37"/>
      <c r="D287" s="37"/>
      <c r="E287" s="37"/>
      <c r="F287" s="37"/>
      <c r="G287" s="37"/>
      <c r="H287" s="37"/>
      <c r="I287" s="37"/>
      <c r="J287" s="27"/>
      <c r="K287" s="18"/>
      <c r="L287" s="18"/>
      <c r="M287" s="27"/>
      <c r="N287" s="27"/>
      <c r="O287" s="27"/>
      <c r="P287" s="27"/>
      <c r="Q287" s="27"/>
      <c r="R287" s="27"/>
      <c r="S287" s="27"/>
    </row>
    <row r="288" s="1" customFormat="1" ht="74.65" hidden="1" customHeight="1" spans="1:19">
      <c r="A288" s="27"/>
      <c r="B288" s="27"/>
      <c r="C288" s="37"/>
      <c r="D288" s="37"/>
      <c r="E288" s="37"/>
      <c r="F288" s="37"/>
      <c r="G288" s="37"/>
      <c r="H288" s="37"/>
      <c r="I288" s="37"/>
      <c r="J288" s="27"/>
      <c r="K288" s="18"/>
      <c r="L288" s="18"/>
      <c r="M288" s="27"/>
      <c r="N288" s="27"/>
      <c r="O288" s="27"/>
      <c r="P288" s="27"/>
      <c r="Q288" s="27"/>
      <c r="R288" s="27"/>
      <c r="S288" s="27"/>
    </row>
    <row r="289" s="1" customFormat="1" ht="57.95" hidden="1" customHeight="1" spans="1:19">
      <c r="A289" s="27"/>
      <c r="B289" s="27"/>
      <c r="C289" s="37"/>
      <c r="D289" s="37"/>
      <c r="E289" s="37"/>
      <c r="F289" s="37"/>
      <c r="G289" s="37"/>
      <c r="H289" s="37"/>
      <c r="I289" s="37"/>
      <c r="J289" s="27"/>
      <c r="K289" s="18"/>
      <c r="L289" s="18"/>
      <c r="M289" s="27"/>
      <c r="N289" s="27"/>
      <c r="O289" s="27"/>
      <c r="P289" s="27"/>
      <c r="Q289" s="27"/>
      <c r="R289" s="27"/>
      <c r="S289" s="27"/>
    </row>
    <row r="290" s="1" customFormat="1" ht="116.1" hidden="1" customHeight="1" spans="1:19">
      <c r="A290" s="27"/>
      <c r="B290" s="27"/>
      <c r="C290" s="37"/>
      <c r="D290" s="37"/>
      <c r="E290" s="37"/>
      <c r="F290" s="37"/>
      <c r="G290" s="37"/>
      <c r="H290" s="37"/>
      <c r="I290" s="37"/>
      <c r="J290" s="27"/>
      <c r="K290" s="18"/>
      <c r="L290" s="18"/>
      <c r="M290" s="27"/>
      <c r="N290" s="27"/>
      <c r="O290" s="27"/>
      <c r="P290" s="27"/>
      <c r="Q290" s="27"/>
      <c r="R290" s="27"/>
      <c r="S290" s="27"/>
    </row>
    <row r="291" s="1" customFormat="1" ht="17.1" hidden="1" customHeight="1" spans="1:19">
      <c r="A291" s="27"/>
      <c r="B291" s="27"/>
      <c r="C291" s="37"/>
      <c r="D291" s="37"/>
      <c r="E291" s="37"/>
      <c r="F291" s="37"/>
      <c r="G291" s="37"/>
      <c r="H291" s="37"/>
      <c r="I291" s="37"/>
      <c r="J291" s="27"/>
      <c r="K291" s="18"/>
      <c r="L291" s="18"/>
      <c r="M291" s="27"/>
      <c r="N291" s="27"/>
      <c r="O291" s="27"/>
      <c r="P291" s="27"/>
      <c r="Q291" s="27"/>
      <c r="R291" s="27"/>
      <c r="S291" s="27"/>
    </row>
    <row r="292" s="1" customFormat="1" ht="24.95" hidden="1" customHeight="1" spans="1:19">
      <c r="A292" s="27"/>
      <c r="B292" s="27"/>
      <c r="C292" s="37"/>
      <c r="D292" s="37"/>
      <c r="E292" s="37"/>
      <c r="F292" s="37"/>
      <c r="G292" s="37"/>
      <c r="H292" s="37"/>
      <c r="I292" s="37"/>
      <c r="J292" s="27"/>
      <c r="K292" s="18"/>
      <c r="L292" s="18"/>
      <c r="M292" s="27"/>
      <c r="N292" s="27"/>
      <c r="O292" s="27"/>
      <c r="P292" s="27"/>
      <c r="Q292" s="27"/>
      <c r="R292" s="27"/>
      <c r="S292" s="27"/>
    </row>
    <row r="293" s="1" customFormat="1" ht="17.1" hidden="1" customHeight="1" spans="1:19">
      <c r="A293" s="27"/>
      <c r="B293" s="27"/>
      <c r="C293" s="37"/>
      <c r="D293" s="37"/>
      <c r="E293" s="37"/>
      <c r="F293" s="37"/>
      <c r="G293" s="37"/>
      <c r="H293" s="37"/>
      <c r="I293" s="37"/>
      <c r="J293" s="27"/>
      <c r="K293" s="18"/>
      <c r="L293" s="18"/>
      <c r="M293" s="27"/>
      <c r="N293" s="27"/>
      <c r="O293" s="27"/>
      <c r="P293" s="27"/>
      <c r="Q293" s="27"/>
      <c r="R293" s="27"/>
      <c r="S293" s="27"/>
    </row>
    <row r="294" s="1" customFormat="1" ht="17.1" hidden="1" customHeight="1" spans="1:19">
      <c r="A294" s="27"/>
      <c r="B294" s="27"/>
      <c r="C294" s="37"/>
      <c r="D294" s="37"/>
      <c r="E294" s="37"/>
      <c r="F294" s="37"/>
      <c r="G294" s="37"/>
      <c r="H294" s="37"/>
      <c r="I294" s="37"/>
      <c r="J294" s="27"/>
      <c r="K294" s="18"/>
      <c r="L294" s="18"/>
      <c r="M294" s="27"/>
      <c r="N294" s="27"/>
      <c r="O294" s="27"/>
      <c r="P294" s="27"/>
      <c r="Q294" s="27"/>
      <c r="R294" s="27"/>
      <c r="S294" s="27"/>
    </row>
    <row r="295" s="1" customFormat="1" ht="17.1" hidden="1" customHeight="1" spans="1:19">
      <c r="A295" s="27"/>
      <c r="B295" s="27"/>
      <c r="C295" s="37"/>
      <c r="D295" s="37"/>
      <c r="E295" s="37"/>
      <c r="F295" s="37"/>
      <c r="G295" s="37"/>
      <c r="H295" s="37"/>
      <c r="I295" s="37"/>
      <c r="J295" s="27"/>
      <c r="K295" s="18"/>
      <c r="L295" s="18"/>
      <c r="M295" s="27"/>
      <c r="N295" s="27"/>
      <c r="O295" s="27"/>
      <c r="P295" s="27"/>
      <c r="Q295" s="27"/>
      <c r="R295" s="27"/>
      <c r="S295" s="27"/>
    </row>
    <row r="296" s="1" customFormat="1" ht="24.95" hidden="1" customHeight="1" spans="1:19">
      <c r="A296" s="27"/>
      <c r="B296" s="27"/>
      <c r="C296" s="37"/>
      <c r="D296" s="37"/>
      <c r="E296" s="37"/>
      <c r="F296" s="37"/>
      <c r="G296" s="37"/>
      <c r="H296" s="37"/>
      <c r="I296" s="37"/>
      <c r="J296" s="27"/>
      <c r="K296" s="18"/>
      <c r="L296" s="18"/>
      <c r="M296" s="27"/>
      <c r="N296" s="27" t="s">
        <v>577</v>
      </c>
      <c r="O296" s="27"/>
      <c r="P296" s="27"/>
      <c r="Q296" s="27"/>
      <c r="R296" s="27"/>
      <c r="S296" s="27"/>
    </row>
    <row r="297" s="1" customFormat="1" ht="41.45" hidden="1" customHeight="1" spans="1:19">
      <c r="A297" s="27"/>
      <c r="B297" s="27"/>
      <c r="C297" s="37"/>
      <c r="D297" s="37"/>
      <c r="E297" s="37"/>
      <c r="F297" s="37"/>
      <c r="G297" s="37"/>
      <c r="H297" s="37"/>
      <c r="I297" s="37"/>
      <c r="J297" s="27"/>
      <c r="K297" s="18"/>
      <c r="L297" s="18"/>
      <c r="M297" s="27"/>
      <c r="N297" s="27"/>
      <c r="O297" s="27"/>
      <c r="P297" s="27"/>
      <c r="Q297" s="27"/>
      <c r="R297" s="27"/>
      <c r="S297" s="27"/>
    </row>
    <row r="298" s="1" customFormat="1" ht="17.1" hidden="1" customHeight="1" spans="1:19">
      <c r="A298" s="27"/>
      <c r="B298" s="27"/>
      <c r="C298" s="37"/>
      <c r="D298" s="37"/>
      <c r="E298" s="37"/>
      <c r="F298" s="37"/>
      <c r="G298" s="37"/>
      <c r="H298" s="37"/>
      <c r="I298" s="37"/>
      <c r="J298" s="27"/>
      <c r="K298" s="18"/>
      <c r="L298" s="18"/>
      <c r="M298" s="27"/>
      <c r="N298" s="27"/>
      <c r="O298" s="27"/>
      <c r="P298" s="27"/>
      <c r="Q298" s="27"/>
      <c r="R298" s="27"/>
      <c r="S298" s="27"/>
    </row>
    <row r="299" s="1" customFormat="1" ht="49.7" hidden="1" customHeight="1" spans="1:19">
      <c r="A299" s="27"/>
      <c r="B299" s="27"/>
      <c r="C299" s="37"/>
      <c r="D299" s="37"/>
      <c r="E299" s="37"/>
      <c r="F299" s="37"/>
      <c r="G299" s="37"/>
      <c r="H299" s="37"/>
      <c r="I299" s="37"/>
      <c r="J299" s="27"/>
      <c r="K299" s="18"/>
      <c r="L299" s="18"/>
      <c r="M299" s="27"/>
      <c r="N299" s="27"/>
      <c r="O299" s="27"/>
      <c r="P299" s="27"/>
      <c r="Q299" s="27"/>
      <c r="R299" s="27"/>
      <c r="S299" s="27"/>
    </row>
    <row r="300" s="1" customFormat="1" ht="33.2" hidden="1" customHeight="1" spans="1:19">
      <c r="A300" s="27"/>
      <c r="B300" s="27"/>
      <c r="C300" s="37"/>
      <c r="D300" s="37"/>
      <c r="E300" s="37"/>
      <c r="F300" s="37"/>
      <c r="G300" s="37"/>
      <c r="H300" s="37"/>
      <c r="I300" s="37"/>
      <c r="J300" s="27"/>
      <c r="K300" s="18"/>
      <c r="L300" s="18"/>
      <c r="M300" s="27"/>
      <c r="N300" s="27"/>
      <c r="O300" s="27"/>
      <c r="P300" s="27"/>
      <c r="Q300" s="27"/>
      <c r="R300" s="27"/>
      <c r="S300" s="27"/>
    </row>
    <row r="301" s="1" customFormat="1" ht="17.1" hidden="1" customHeight="1" spans="1:19">
      <c r="A301" s="27"/>
      <c r="B301" s="37"/>
      <c r="C301" s="37"/>
      <c r="D301" s="37"/>
      <c r="E301" s="37"/>
      <c r="F301" s="37"/>
      <c r="G301" s="37"/>
      <c r="H301" s="37"/>
      <c r="I301" s="37"/>
      <c r="J301" s="27"/>
      <c r="K301" s="18"/>
      <c r="L301" s="18"/>
      <c r="M301" s="27"/>
      <c r="N301" s="27"/>
      <c r="O301" s="27"/>
      <c r="P301" s="27"/>
      <c r="Q301" s="27"/>
      <c r="R301" s="27"/>
      <c r="S301" s="27"/>
    </row>
    <row r="302" s="1" customFormat="1" ht="17.1" hidden="1" customHeight="1" spans="1:19">
      <c r="A302" s="27"/>
      <c r="B302" s="37"/>
      <c r="C302" s="37"/>
      <c r="D302" s="37"/>
      <c r="E302" s="37"/>
      <c r="F302" s="37"/>
      <c r="G302" s="37"/>
      <c r="H302" s="37"/>
      <c r="I302" s="37"/>
      <c r="J302" s="27"/>
      <c r="K302" s="18"/>
      <c r="L302" s="18"/>
      <c r="M302" s="27"/>
      <c r="N302" s="27"/>
      <c r="O302" s="27"/>
      <c r="P302" s="27"/>
      <c r="Q302" s="27"/>
      <c r="R302" s="27"/>
      <c r="S302" s="27"/>
    </row>
    <row r="303" s="1" customFormat="1" ht="24.95" hidden="1" customHeight="1" spans="1:19">
      <c r="A303" s="27"/>
      <c r="B303" s="37"/>
      <c r="C303" s="37"/>
      <c r="D303" s="37"/>
      <c r="E303" s="37"/>
      <c r="F303" s="37"/>
      <c r="G303" s="37"/>
      <c r="H303" s="37"/>
      <c r="I303" s="37"/>
      <c r="J303" s="27"/>
      <c r="K303" s="18"/>
      <c r="L303" s="18"/>
      <c r="M303" s="27"/>
      <c r="N303" s="27"/>
      <c r="O303" s="27"/>
      <c r="P303" s="27"/>
      <c r="Q303" s="27"/>
      <c r="R303" s="27"/>
      <c r="S303" s="27"/>
    </row>
    <row r="304" s="1" customFormat="1" ht="57.95" hidden="1" customHeight="1" spans="1:19">
      <c r="A304" s="27"/>
      <c r="B304" s="37"/>
      <c r="C304" s="37"/>
      <c r="D304" s="37"/>
      <c r="E304" s="37"/>
      <c r="F304" s="37"/>
      <c r="G304" s="37"/>
      <c r="H304" s="37"/>
      <c r="I304" s="37"/>
      <c r="J304" s="27"/>
      <c r="K304" s="18"/>
      <c r="L304" s="18"/>
      <c r="M304" s="27"/>
      <c r="N304" s="27" t="s">
        <v>559</v>
      </c>
      <c r="O304" s="27"/>
      <c r="P304" s="27"/>
      <c r="Q304" s="27"/>
      <c r="R304" s="27"/>
      <c r="S304" s="27"/>
    </row>
    <row r="305" s="1" customFormat="1" ht="41.45" hidden="1" customHeight="1" spans="1:19">
      <c r="A305" s="27"/>
      <c r="B305" s="37"/>
      <c r="C305" s="37"/>
      <c r="D305" s="37"/>
      <c r="E305" s="37"/>
      <c r="F305" s="37"/>
      <c r="G305" s="37"/>
      <c r="H305" s="37"/>
      <c r="I305" s="37"/>
      <c r="J305" s="27"/>
      <c r="K305" s="18"/>
      <c r="L305" s="18"/>
      <c r="M305" s="27"/>
      <c r="N305" s="27"/>
      <c r="O305" s="27"/>
      <c r="P305" s="27"/>
      <c r="Q305" s="27"/>
      <c r="R305" s="27"/>
      <c r="S305" s="27"/>
    </row>
    <row r="306" s="1" customFormat="1" ht="24.95" hidden="1" customHeight="1" spans="1:19">
      <c r="A306" s="27"/>
      <c r="B306" s="37"/>
      <c r="C306" s="37"/>
      <c r="D306" s="37"/>
      <c r="E306" s="37"/>
      <c r="F306" s="37"/>
      <c r="G306" s="37"/>
      <c r="H306" s="37"/>
      <c r="I306" s="37"/>
      <c r="J306" s="27"/>
      <c r="K306" s="18"/>
      <c r="L306" s="18"/>
      <c r="M306" s="27"/>
      <c r="N306" s="27"/>
      <c r="O306" s="27"/>
      <c r="P306" s="27"/>
      <c r="Q306" s="27"/>
      <c r="R306" s="27"/>
      <c r="S306" s="27"/>
    </row>
    <row r="307" s="1" customFormat="1" ht="41.45" hidden="1" customHeight="1" spans="1:19">
      <c r="A307" s="27"/>
      <c r="B307" s="37"/>
      <c r="C307" s="37"/>
      <c r="D307" s="37"/>
      <c r="E307" s="37"/>
      <c r="F307" s="37"/>
      <c r="G307" s="37"/>
      <c r="H307" s="37"/>
      <c r="I307" s="37"/>
      <c r="J307" s="27"/>
      <c r="K307" s="18"/>
      <c r="L307" s="18"/>
      <c r="M307" s="27"/>
      <c r="N307" s="27" t="s">
        <v>892</v>
      </c>
      <c r="O307" s="27"/>
      <c r="P307" s="27"/>
      <c r="Q307" s="27"/>
      <c r="R307" s="27"/>
      <c r="S307" s="27"/>
    </row>
    <row r="308" s="1" customFormat="1" ht="41.45" hidden="1" customHeight="1" spans="1:19">
      <c r="A308" s="27"/>
      <c r="B308" s="37"/>
      <c r="C308" s="37"/>
      <c r="D308" s="37"/>
      <c r="E308" s="37"/>
      <c r="F308" s="37"/>
      <c r="G308" s="37"/>
      <c r="H308" s="37"/>
      <c r="I308" s="37"/>
      <c r="J308" s="27"/>
      <c r="K308" s="18"/>
      <c r="L308" s="18"/>
      <c r="M308" s="27"/>
      <c r="N308" s="27"/>
      <c r="O308" s="27"/>
      <c r="P308" s="27"/>
      <c r="Q308" s="27"/>
      <c r="R308" s="27"/>
      <c r="S308" s="27"/>
    </row>
    <row r="309" s="1" customFormat="1" ht="33.2" hidden="1" customHeight="1" spans="1:19">
      <c r="A309" s="27"/>
      <c r="B309" s="37"/>
      <c r="C309" s="37"/>
      <c r="D309" s="37"/>
      <c r="E309" s="37"/>
      <c r="F309" s="37"/>
      <c r="G309" s="37"/>
      <c r="H309" s="37"/>
      <c r="I309" s="37"/>
      <c r="J309" s="27"/>
      <c r="K309" s="18"/>
      <c r="L309" s="18"/>
      <c r="M309" s="27"/>
      <c r="N309" s="27"/>
      <c r="O309" s="27"/>
      <c r="P309" s="27"/>
      <c r="Q309" s="27"/>
      <c r="R309" s="27"/>
      <c r="S309" s="27"/>
    </row>
    <row r="310" s="1" customFormat="1" ht="41.45" hidden="1" customHeight="1" spans="1:19">
      <c r="A310" s="27"/>
      <c r="B310" s="37"/>
      <c r="C310" s="37"/>
      <c r="D310" s="37"/>
      <c r="E310" s="37"/>
      <c r="F310" s="37"/>
      <c r="G310" s="37"/>
      <c r="H310" s="37"/>
      <c r="I310" s="37"/>
      <c r="J310" s="27"/>
      <c r="K310" s="18"/>
      <c r="L310" s="18"/>
      <c r="M310" s="27"/>
      <c r="N310" s="27"/>
      <c r="O310" s="27"/>
      <c r="P310" s="27"/>
      <c r="Q310" s="27"/>
      <c r="R310" s="27"/>
      <c r="S310" s="27"/>
    </row>
    <row r="311" s="1" customFormat="1" ht="66.4" hidden="1" customHeight="1" spans="1:19">
      <c r="A311" s="27"/>
      <c r="B311" s="37"/>
      <c r="C311" s="37"/>
      <c r="D311" s="37"/>
      <c r="E311" s="37"/>
      <c r="F311" s="37"/>
      <c r="G311" s="37"/>
      <c r="H311" s="37"/>
      <c r="I311" s="37"/>
      <c r="J311" s="27"/>
      <c r="K311" s="18"/>
      <c r="L311" s="18" t="s">
        <v>785</v>
      </c>
      <c r="M311" s="27" t="s">
        <v>927</v>
      </c>
      <c r="N311" s="27" t="s">
        <v>602</v>
      </c>
      <c r="O311" s="27"/>
      <c r="P311" s="27"/>
      <c r="Q311" s="27"/>
      <c r="R311" s="27"/>
      <c r="S311" s="27"/>
    </row>
    <row r="312" s="1" customFormat="1" ht="66.4" hidden="1" customHeight="1" spans="1:19">
      <c r="A312" s="27"/>
      <c r="B312" s="37"/>
      <c r="C312" s="37"/>
      <c r="D312" s="37"/>
      <c r="E312" s="37"/>
      <c r="F312" s="37"/>
      <c r="G312" s="37"/>
      <c r="H312" s="37"/>
      <c r="I312" s="37"/>
      <c r="J312" s="27"/>
      <c r="K312" s="18"/>
      <c r="L312" s="18"/>
      <c r="M312" s="27"/>
      <c r="N312" s="27"/>
      <c r="O312" s="27"/>
      <c r="P312" s="27"/>
      <c r="Q312" s="27"/>
      <c r="R312" s="27"/>
      <c r="S312" s="27"/>
    </row>
    <row r="313" s="1" customFormat="1" ht="66.4" hidden="1" customHeight="1" spans="1:19">
      <c r="A313" s="27"/>
      <c r="B313" s="37"/>
      <c r="C313" s="37"/>
      <c r="D313" s="37"/>
      <c r="E313" s="37"/>
      <c r="F313" s="37"/>
      <c r="G313" s="37"/>
      <c r="H313" s="37"/>
      <c r="I313" s="37"/>
      <c r="J313" s="27"/>
      <c r="K313" s="18"/>
      <c r="L313" s="18"/>
      <c r="M313" s="27"/>
      <c r="N313" s="27"/>
      <c r="O313" s="27"/>
      <c r="P313" s="27"/>
      <c r="Q313" s="27"/>
      <c r="R313" s="27"/>
      <c r="S313" s="27"/>
    </row>
    <row r="314" s="1" customFormat="1" ht="33.2" hidden="1" customHeight="1" spans="1:19">
      <c r="A314" s="27"/>
      <c r="B314" s="37"/>
      <c r="C314" s="37"/>
      <c r="D314" s="37"/>
      <c r="E314" s="37"/>
      <c r="F314" s="37"/>
      <c r="G314" s="37"/>
      <c r="H314" s="37"/>
      <c r="I314" s="37"/>
      <c r="J314" s="27"/>
      <c r="K314" s="18"/>
      <c r="L314" s="18"/>
      <c r="M314" s="27"/>
      <c r="N314" s="27"/>
      <c r="O314" s="27"/>
      <c r="P314" s="27"/>
      <c r="Q314" s="27"/>
      <c r="R314" s="27"/>
      <c r="S314" s="27"/>
    </row>
    <row r="315" s="1" customFormat="1" ht="24.95" hidden="1" customHeight="1" spans="1:19">
      <c r="A315" s="27"/>
      <c r="B315" s="37"/>
      <c r="C315" s="37"/>
      <c r="D315" s="37"/>
      <c r="E315" s="37"/>
      <c r="F315" s="37"/>
      <c r="G315" s="37"/>
      <c r="H315" s="37"/>
      <c r="I315" s="37"/>
      <c r="J315" s="27"/>
      <c r="K315" s="18"/>
      <c r="L315" s="18"/>
      <c r="M315" s="27"/>
      <c r="N315" s="27"/>
      <c r="O315" s="27"/>
      <c r="P315" s="27"/>
      <c r="Q315" s="27"/>
      <c r="R315" s="27"/>
      <c r="S315" s="27"/>
    </row>
    <row r="316" s="1" customFormat="1" ht="116.1" hidden="1" customHeight="1" spans="1:19">
      <c r="A316" s="27"/>
      <c r="B316" s="37"/>
      <c r="C316" s="37"/>
      <c r="D316" s="37"/>
      <c r="E316" s="37"/>
      <c r="F316" s="37"/>
      <c r="G316" s="37"/>
      <c r="H316" s="37"/>
      <c r="I316" s="37"/>
      <c r="J316" s="27"/>
      <c r="K316" s="18"/>
      <c r="L316" s="18"/>
      <c r="M316" s="27"/>
      <c r="N316" s="27"/>
      <c r="O316" s="27"/>
      <c r="P316" s="27"/>
      <c r="Q316" s="27"/>
      <c r="R316" s="27"/>
      <c r="S316" s="27"/>
    </row>
    <row r="317" s="1" customFormat="1" ht="74.65" hidden="1" customHeight="1" spans="1:19">
      <c r="A317" s="27"/>
      <c r="B317" s="37"/>
      <c r="C317" s="37"/>
      <c r="D317" s="37"/>
      <c r="E317" s="37"/>
      <c r="F317" s="37"/>
      <c r="G317" s="37"/>
      <c r="H317" s="37"/>
      <c r="I317" s="37"/>
      <c r="J317" s="27"/>
      <c r="K317" s="18"/>
      <c r="L317" s="18"/>
      <c r="M317" s="27"/>
      <c r="N317" s="27"/>
      <c r="O317" s="27"/>
      <c r="P317" s="27"/>
      <c r="Q317" s="27"/>
      <c r="R317" s="27"/>
      <c r="S317" s="27"/>
    </row>
    <row r="318" s="1" customFormat="1" ht="57.95" hidden="1" customHeight="1" spans="1:19">
      <c r="A318" s="27"/>
      <c r="B318" s="37"/>
      <c r="C318" s="37"/>
      <c r="D318" s="37"/>
      <c r="E318" s="37"/>
      <c r="F318" s="37"/>
      <c r="G318" s="37"/>
      <c r="H318" s="37"/>
      <c r="I318" s="37"/>
      <c r="J318" s="27"/>
      <c r="K318" s="18"/>
      <c r="L318" s="18"/>
      <c r="M318" s="27"/>
      <c r="N318" s="27"/>
      <c r="O318" s="27"/>
      <c r="P318" s="27"/>
      <c r="Q318" s="27"/>
      <c r="R318" s="27"/>
      <c r="S318" s="27"/>
    </row>
    <row r="319" s="1" customFormat="1" ht="116.1" hidden="1" customHeight="1" spans="1:19">
      <c r="A319" s="27"/>
      <c r="B319" s="37"/>
      <c r="C319" s="37"/>
      <c r="D319" s="37"/>
      <c r="E319" s="37"/>
      <c r="F319" s="37"/>
      <c r="G319" s="37"/>
      <c r="H319" s="37"/>
      <c r="I319" s="37"/>
      <c r="J319" s="27"/>
      <c r="K319" s="18"/>
      <c r="L319" s="18"/>
      <c r="M319" s="27"/>
      <c r="N319" s="27"/>
      <c r="O319" s="27"/>
      <c r="P319" s="27"/>
      <c r="Q319" s="27"/>
      <c r="R319" s="27"/>
      <c r="S319" s="27"/>
    </row>
    <row r="320" s="1" customFormat="1" ht="16.5" hidden="1" customHeight="1" spans="1:19">
      <c r="A320" s="27"/>
      <c r="B320" s="37"/>
      <c r="C320" s="37"/>
      <c r="D320" s="37"/>
      <c r="E320" s="37"/>
      <c r="F320" s="37"/>
      <c r="G320" s="37"/>
      <c r="H320" s="37"/>
      <c r="I320" s="37"/>
      <c r="J320" s="27"/>
      <c r="K320" s="18"/>
      <c r="L320" s="18"/>
      <c r="M320" s="27"/>
      <c r="N320" s="27"/>
      <c r="O320" s="27"/>
      <c r="P320" s="27"/>
      <c r="Q320" s="27"/>
      <c r="R320" s="27"/>
      <c r="S320" s="27"/>
    </row>
    <row r="321" s="1" customFormat="1" ht="24.95" hidden="1" customHeight="1" spans="1:19">
      <c r="A321" s="27"/>
      <c r="B321" s="37"/>
      <c r="C321" s="37"/>
      <c r="D321" s="37"/>
      <c r="E321" s="37"/>
      <c r="F321" s="37"/>
      <c r="G321" s="37"/>
      <c r="H321" s="37"/>
      <c r="I321" s="37"/>
      <c r="J321" s="27"/>
      <c r="K321" s="18"/>
      <c r="L321" s="18"/>
      <c r="M321" s="27"/>
      <c r="N321" s="27"/>
      <c r="O321" s="27"/>
      <c r="P321" s="27"/>
      <c r="Q321" s="27"/>
      <c r="R321" s="27"/>
      <c r="S321" s="27"/>
    </row>
    <row r="322" s="1" customFormat="1" ht="16.5" hidden="1" customHeight="1" spans="1:19">
      <c r="A322" s="27"/>
      <c r="B322" s="37"/>
      <c r="C322" s="37"/>
      <c r="D322" s="37"/>
      <c r="E322" s="37"/>
      <c r="F322" s="37"/>
      <c r="G322" s="37"/>
      <c r="H322" s="37"/>
      <c r="I322" s="37"/>
      <c r="J322" s="27"/>
      <c r="K322" s="18"/>
      <c r="L322" s="18"/>
      <c r="M322" s="27"/>
      <c r="N322" s="27"/>
      <c r="O322" s="27"/>
      <c r="P322" s="27"/>
      <c r="Q322" s="27"/>
      <c r="R322" s="27"/>
      <c r="S322" s="27"/>
    </row>
    <row r="323" s="1" customFormat="1" ht="16.5" hidden="1" customHeight="1" spans="1:19">
      <c r="A323" s="27"/>
      <c r="B323" s="37"/>
      <c r="C323" s="37"/>
      <c r="D323" s="37"/>
      <c r="E323" s="37"/>
      <c r="F323" s="37"/>
      <c r="G323" s="37"/>
      <c r="H323" s="37"/>
      <c r="I323" s="37"/>
      <c r="J323" s="27"/>
      <c r="K323" s="18"/>
      <c r="L323" s="18"/>
      <c r="M323" s="27"/>
      <c r="N323" s="27"/>
      <c r="O323" s="27"/>
      <c r="P323" s="27"/>
      <c r="Q323" s="27"/>
      <c r="R323" s="27"/>
      <c r="S323" s="27"/>
    </row>
    <row r="324" s="1" customFormat="1" ht="16.5" hidden="1" customHeight="1" spans="1:19">
      <c r="A324" s="27"/>
      <c r="B324" s="37"/>
      <c r="C324" s="37"/>
      <c r="D324" s="37"/>
      <c r="E324" s="37"/>
      <c r="F324" s="37"/>
      <c r="G324" s="37"/>
      <c r="H324" s="37"/>
      <c r="I324" s="37"/>
      <c r="J324" s="27"/>
      <c r="K324" s="18"/>
      <c r="L324" s="18"/>
      <c r="M324" s="27"/>
      <c r="N324" s="27"/>
      <c r="O324" s="27"/>
      <c r="P324" s="27"/>
      <c r="Q324" s="27"/>
      <c r="R324" s="27"/>
      <c r="S324" s="27"/>
    </row>
    <row r="325" s="1" customFormat="1" ht="24.95" hidden="1" customHeight="1" spans="1:19">
      <c r="A325" s="27"/>
      <c r="B325" s="37"/>
      <c r="C325" s="37"/>
      <c r="D325" s="37"/>
      <c r="E325" s="37"/>
      <c r="F325" s="37"/>
      <c r="G325" s="37"/>
      <c r="H325" s="37"/>
      <c r="I325" s="37"/>
      <c r="J325" s="27"/>
      <c r="K325" s="18"/>
      <c r="L325" s="18"/>
      <c r="M325" s="27"/>
      <c r="N325" s="27" t="s">
        <v>577</v>
      </c>
      <c r="O325" s="27"/>
      <c r="P325" s="27"/>
      <c r="Q325" s="27"/>
      <c r="R325" s="27"/>
      <c r="S325" s="27"/>
    </row>
    <row r="326" s="1" customFormat="1" ht="41.45" hidden="1" customHeight="1" spans="1:19">
      <c r="A326" s="27"/>
      <c r="B326" s="37"/>
      <c r="C326" s="37"/>
      <c r="D326" s="37"/>
      <c r="E326" s="37"/>
      <c r="F326" s="37"/>
      <c r="G326" s="37"/>
      <c r="H326" s="37"/>
      <c r="I326" s="37"/>
      <c r="J326" s="27"/>
      <c r="K326" s="18"/>
      <c r="L326" s="18"/>
      <c r="M326" s="27"/>
      <c r="N326" s="27"/>
      <c r="O326" s="27"/>
      <c r="P326" s="27"/>
      <c r="Q326" s="27"/>
      <c r="R326" s="27"/>
      <c r="S326" s="27"/>
    </row>
    <row r="327" s="1" customFormat="1" ht="16.5" hidden="1" customHeight="1" spans="1:19">
      <c r="A327" s="27"/>
      <c r="B327" s="37"/>
      <c r="C327" s="37"/>
      <c r="D327" s="37"/>
      <c r="E327" s="37"/>
      <c r="F327" s="37"/>
      <c r="G327" s="37"/>
      <c r="H327" s="37"/>
      <c r="I327" s="37"/>
      <c r="J327" s="27"/>
      <c r="K327" s="18"/>
      <c r="L327" s="18"/>
      <c r="M327" s="27"/>
      <c r="N327" s="27"/>
      <c r="O327" s="27"/>
      <c r="P327" s="27"/>
      <c r="Q327" s="27"/>
      <c r="R327" s="27"/>
      <c r="S327" s="27"/>
    </row>
    <row r="328" s="1" customFormat="1" ht="49.7" hidden="1" customHeight="1" spans="1:19">
      <c r="A328" s="27"/>
      <c r="B328" s="37"/>
      <c r="C328" s="37"/>
      <c r="D328" s="37"/>
      <c r="E328" s="37"/>
      <c r="F328" s="37"/>
      <c r="G328" s="37"/>
      <c r="H328" s="37"/>
      <c r="I328" s="37"/>
      <c r="J328" s="27"/>
      <c r="K328" s="18"/>
      <c r="L328" s="18"/>
      <c r="M328" s="27"/>
      <c r="N328" s="27"/>
      <c r="O328" s="27"/>
      <c r="P328" s="27"/>
      <c r="Q328" s="27"/>
      <c r="R328" s="27"/>
      <c r="S328" s="27"/>
    </row>
    <row r="329" s="1" customFormat="1" ht="33.2" hidden="1" customHeight="1" spans="1:19">
      <c r="A329" s="27"/>
      <c r="B329" s="37"/>
      <c r="C329" s="37"/>
      <c r="D329" s="37"/>
      <c r="E329" s="37"/>
      <c r="F329" s="37"/>
      <c r="G329" s="37"/>
      <c r="H329" s="37"/>
      <c r="I329" s="37"/>
      <c r="J329" s="27"/>
      <c r="K329" s="18"/>
      <c r="L329" s="18"/>
      <c r="M329" s="27"/>
      <c r="N329" s="27"/>
      <c r="O329" s="27"/>
      <c r="P329" s="27"/>
      <c r="Q329" s="27"/>
      <c r="R329" s="27"/>
      <c r="S329" s="27"/>
    </row>
    <row r="330" s="1" customFormat="1" ht="16.5" hidden="1" customHeight="1" spans="1:19">
      <c r="A330" s="27"/>
      <c r="B330" s="37"/>
      <c r="C330" s="37"/>
      <c r="D330" s="37"/>
      <c r="E330" s="37"/>
      <c r="F330" s="37"/>
      <c r="G330" s="37"/>
      <c r="H330" s="37"/>
      <c r="I330" s="37"/>
      <c r="J330" s="27"/>
      <c r="K330" s="18"/>
      <c r="L330" s="18"/>
      <c r="M330" s="27"/>
      <c r="N330" s="27"/>
      <c r="O330" s="27"/>
      <c r="P330" s="27"/>
      <c r="Q330" s="27"/>
      <c r="R330" s="27"/>
      <c r="S330" s="27"/>
    </row>
    <row r="331" s="1" customFormat="1" ht="16.5" hidden="1" customHeight="1" spans="1:19">
      <c r="A331" s="27"/>
      <c r="B331" s="37"/>
      <c r="C331" s="37"/>
      <c r="D331" s="37"/>
      <c r="E331" s="37"/>
      <c r="F331" s="37"/>
      <c r="G331" s="37"/>
      <c r="H331" s="37"/>
      <c r="I331" s="37"/>
      <c r="J331" s="27"/>
      <c r="K331" s="18"/>
      <c r="L331" s="18"/>
      <c r="M331" s="27"/>
      <c r="N331" s="27"/>
      <c r="O331" s="27"/>
      <c r="P331" s="27"/>
      <c r="Q331" s="27"/>
      <c r="R331" s="27"/>
      <c r="S331" s="27"/>
    </row>
    <row r="332" s="1" customFormat="1" ht="24.95" hidden="1" customHeight="1" spans="1:19">
      <c r="A332" s="27"/>
      <c r="B332" s="37"/>
      <c r="C332" s="37"/>
      <c r="D332" s="37"/>
      <c r="E332" s="37"/>
      <c r="F332" s="37"/>
      <c r="G332" s="37"/>
      <c r="H332" s="37"/>
      <c r="I332" s="37"/>
      <c r="J332" s="27"/>
      <c r="K332" s="18"/>
      <c r="L332" s="18"/>
      <c r="M332" s="27"/>
      <c r="N332" s="27"/>
      <c r="O332" s="27"/>
      <c r="P332" s="27"/>
      <c r="Q332" s="27"/>
      <c r="R332" s="27"/>
      <c r="S332" s="27"/>
    </row>
    <row r="333" s="1" customFormat="1" ht="57.95" hidden="1" customHeight="1" spans="1:19">
      <c r="A333" s="27"/>
      <c r="B333" s="37"/>
      <c r="C333" s="37"/>
      <c r="D333" s="37"/>
      <c r="E333" s="37"/>
      <c r="F333" s="37"/>
      <c r="G333" s="37"/>
      <c r="H333" s="37"/>
      <c r="I333" s="37"/>
      <c r="J333" s="27"/>
      <c r="K333" s="18"/>
      <c r="L333" s="18"/>
      <c r="M333" s="27"/>
      <c r="N333" s="27" t="s">
        <v>559</v>
      </c>
      <c r="O333" s="27"/>
      <c r="P333" s="27"/>
      <c r="Q333" s="27"/>
      <c r="R333" s="27"/>
      <c r="S333" s="27"/>
    </row>
    <row r="334" s="1" customFormat="1" ht="41.45" hidden="1" customHeight="1" spans="1:19">
      <c r="A334" s="27"/>
      <c r="B334" s="37"/>
      <c r="C334" s="37"/>
      <c r="D334" s="37"/>
      <c r="E334" s="37"/>
      <c r="F334" s="37"/>
      <c r="G334" s="37"/>
      <c r="H334" s="37"/>
      <c r="I334" s="37"/>
      <c r="J334" s="27"/>
      <c r="K334" s="18"/>
      <c r="L334" s="18"/>
      <c r="M334" s="27"/>
      <c r="N334" s="27"/>
      <c r="O334" s="27"/>
      <c r="P334" s="27"/>
      <c r="Q334" s="27"/>
      <c r="R334" s="27"/>
      <c r="S334" s="27"/>
    </row>
    <row r="335" s="1" customFormat="1" ht="24.95" hidden="1" customHeight="1" spans="1:19">
      <c r="A335" s="27"/>
      <c r="B335" s="37"/>
      <c r="C335" s="37"/>
      <c r="D335" s="37"/>
      <c r="E335" s="37"/>
      <c r="F335" s="37"/>
      <c r="G335" s="37"/>
      <c r="H335" s="37"/>
      <c r="I335" s="37"/>
      <c r="J335" s="27"/>
      <c r="K335" s="18"/>
      <c r="L335" s="18"/>
      <c r="M335" s="27"/>
      <c r="N335" s="27"/>
      <c r="O335" s="27"/>
      <c r="P335" s="27"/>
      <c r="Q335" s="27"/>
      <c r="R335" s="27"/>
      <c r="S335" s="27"/>
    </row>
    <row r="336" s="1" customFormat="1" ht="41.45" hidden="1" customHeight="1" spans="1:19">
      <c r="A336" s="27"/>
      <c r="B336" s="37"/>
      <c r="C336" s="37"/>
      <c r="D336" s="37"/>
      <c r="E336" s="37"/>
      <c r="F336" s="37"/>
      <c r="G336" s="37"/>
      <c r="H336" s="37"/>
      <c r="I336" s="37"/>
      <c r="J336" s="27"/>
      <c r="K336" s="18"/>
      <c r="L336" s="18"/>
      <c r="M336" s="27"/>
      <c r="N336" s="27" t="s">
        <v>892</v>
      </c>
      <c r="O336" s="27"/>
      <c r="P336" s="27"/>
      <c r="Q336" s="27"/>
      <c r="R336" s="27"/>
      <c r="S336" s="27"/>
    </row>
    <row r="337" s="1" customFormat="1" ht="41.45" hidden="1" customHeight="1" spans="1:19">
      <c r="A337" s="27"/>
      <c r="B337" s="37"/>
      <c r="C337" s="37"/>
      <c r="D337" s="37"/>
      <c r="E337" s="37"/>
      <c r="F337" s="37"/>
      <c r="G337" s="37"/>
      <c r="H337" s="37"/>
      <c r="I337" s="37"/>
      <c r="J337" s="27"/>
      <c r="K337" s="18"/>
      <c r="L337" s="18"/>
      <c r="M337" s="27"/>
      <c r="N337" s="27"/>
      <c r="O337" s="27"/>
      <c r="P337" s="27"/>
      <c r="Q337" s="27"/>
      <c r="R337" s="27"/>
      <c r="S337" s="27"/>
    </row>
    <row r="338" s="1" customFormat="1" ht="33.2" hidden="1" customHeight="1" spans="1:19">
      <c r="A338" s="27"/>
      <c r="B338" s="37"/>
      <c r="C338" s="37"/>
      <c r="D338" s="37"/>
      <c r="E338" s="37"/>
      <c r="F338" s="37"/>
      <c r="G338" s="37"/>
      <c r="H338" s="37"/>
      <c r="I338" s="37"/>
      <c r="J338" s="27"/>
      <c r="K338" s="18"/>
      <c r="L338" s="18"/>
      <c r="M338" s="27"/>
      <c r="N338" s="27"/>
      <c r="O338" s="27"/>
      <c r="P338" s="27"/>
      <c r="Q338" s="27"/>
      <c r="R338" s="27"/>
      <c r="S338" s="27"/>
    </row>
    <row r="339" s="1" customFormat="1" ht="41.45" hidden="1" customHeight="1" spans="1:19">
      <c r="A339" s="27"/>
      <c r="B339" s="37"/>
      <c r="C339" s="37"/>
      <c r="D339" s="37"/>
      <c r="E339" s="37"/>
      <c r="F339" s="37"/>
      <c r="G339" s="37"/>
      <c r="H339" s="37"/>
      <c r="I339" s="37"/>
      <c r="J339" s="27"/>
      <c r="K339" s="18"/>
      <c r="L339" s="18"/>
      <c r="M339" s="27"/>
      <c r="N339" s="27"/>
      <c r="O339" s="27"/>
      <c r="P339" s="27"/>
      <c r="Q339" s="27"/>
      <c r="R339" s="27"/>
      <c r="S339" s="27"/>
    </row>
    <row r="340" s="1" customFormat="1" ht="66.4" hidden="1" customHeight="1" spans="1:19">
      <c r="A340" s="27"/>
      <c r="B340" s="37"/>
      <c r="C340" s="37"/>
      <c r="D340" s="37"/>
      <c r="E340" s="37"/>
      <c r="F340" s="37"/>
      <c r="G340" s="37"/>
      <c r="H340" s="37"/>
      <c r="I340" s="37"/>
      <c r="J340" s="27"/>
      <c r="K340" s="18" t="s">
        <v>787</v>
      </c>
      <c r="L340" s="18" t="s">
        <v>928</v>
      </c>
      <c r="M340" s="27" t="s">
        <v>927</v>
      </c>
      <c r="N340" s="27" t="s">
        <v>602</v>
      </c>
      <c r="O340" s="27"/>
      <c r="P340" s="27"/>
      <c r="Q340" s="27"/>
      <c r="R340" s="27"/>
      <c r="S340" s="27"/>
    </row>
    <row r="341" s="1" customFormat="1" ht="66.4" hidden="1" customHeight="1" spans="1:19">
      <c r="A341" s="27"/>
      <c r="B341" s="37"/>
      <c r="C341" s="37"/>
      <c r="D341" s="37"/>
      <c r="E341" s="37"/>
      <c r="F341" s="37"/>
      <c r="G341" s="37"/>
      <c r="H341" s="37"/>
      <c r="I341" s="37"/>
      <c r="J341" s="27"/>
      <c r="K341" s="18"/>
      <c r="L341" s="18"/>
      <c r="M341" s="27"/>
      <c r="N341" s="27"/>
      <c r="O341" s="27"/>
      <c r="P341" s="27"/>
      <c r="Q341" s="27"/>
      <c r="R341" s="27"/>
      <c r="S341" s="27"/>
    </row>
    <row r="342" s="1" customFormat="1" ht="66.4" hidden="1" customHeight="1" spans="1:19">
      <c r="A342" s="27"/>
      <c r="B342" s="37"/>
      <c r="C342" s="37"/>
      <c r="D342" s="37"/>
      <c r="E342" s="37"/>
      <c r="F342" s="37"/>
      <c r="G342" s="37"/>
      <c r="H342" s="37"/>
      <c r="I342" s="37"/>
      <c r="J342" s="27"/>
      <c r="K342" s="18"/>
      <c r="L342" s="18"/>
      <c r="M342" s="27"/>
      <c r="N342" s="27"/>
      <c r="O342" s="27"/>
      <c r="P342" s="27"/>
      <c r="Q342" s="27"/>
      <c r="R342" s="27"/>
      <c r="S342" s="27"/>
    </row>
    <row r="343" s="1" customFormat="1" ht="33.2" hidden="1" customHeight="1" spans="1:19">
      <c r="A343" s="27"/>
      <c r="B343" s="37"/>
      <c r="C343" s="37"/>
      <c r="D343" s="37"/>
      <c r="E343" s="37"/>
      <c r="F343" s="37"/>
      <c r="G343" s="37"/>
      <c r="H343" s="37"/>
      <c r="I343" s="37"/>
      <c r="J343" s="27"/>
      <c r="K343" s="18"/>
      <c r="L343" s="18"/>
      <c r="M343" s="27"/>
      <c r="N343" s="27"/>
      <c r="O343" s="27"/>
      <c r="P343" s="27"/>
      <c r="Q343" s="27"/>
      <c r="R343" s="27"/>
      <c r="S343" s="27"/>
    </row>
    <row r="344" s="1" customFormat="1" ht="24.95" hidden="1" customHeight="1" spans="1:19">
      <c r="A344" s="27"/>
      <c r="B344" s="37"/>
      <c r="C344" s="37"/>
      <c r="D344" s="37"/>
      <c r="E344" s="37"/>
      <c r="F344" s="37"/>
      <c r="G344" s="37"/>
      <c r="H344" s="37"/>
      <c r="I344" s="37"/>
      <c r="J344" s="27"/>
      <c r="K344" s="18"/>
      <c r="L344" s="18"/>
      <c r="M344" s="27"/>
      <c r="N344" s="27"/>
      <c r="O344" s="27"/>
      <c r="P344" s="27"/>
      <c r="Q344" s="27"/>
      <c r="R344" s="27"/>
      <c r="S344" s="27"/>
    </row>
    <row r="345" s="1" customFormat="1" ht="116.1" hidden="1" customHeight="1" spans="1:19">
      <c r="A345" s="27"/>
      <c r="B345" s="37"/>
      <c r="C345" s="37"/>
      <c r="D345" s="37"/>
      <c r="E345" s="37"/>
      <c r="F345" s="37"/>
      <c r="G345" s="37"/>
      <c r="H345" s="37"/>
      <c r="I345" s="37"/>
      <c r="J345" s="27"/>
      <c r="K345" s="18"/>
      <c r="L345" s="18"/>
      <c r="M345" s="27"/>
      <c r="N345" s="27"/>
      <c r="O345" s="27"/>
      <c r="P345" s="27"/>
      <c r="Q345" s="27"/>
      <c r="R345" s="27"/>
      <c r="S345" s="27"/>
    </row>
    <row r="346" s="1" customFormat="1" ht="74.65" hidden="1" customHeight="1" spans="1:19">
      <c r="A346" s="27"/>
      <c r="B346" s="37"/>
      <c r="C346" s="37"/>
      <c r="D346" s="37"/>
      <c r="E346" s="37"/>
      <c r="F346" s="37"/>
      <c r="G346" s="37"/>
      <c r="H346" s="37"/>
      <c r="I346" s="37"/>
      <c r="J346" s="27"/>
      <c r="K346" s="18"/>
      <c r="L346" s="18"/>
      <c r="M346" s="27"/>
      <c r="N346" s="27"/>
      <c r="O346" s="27"/>
      <c r="P346" s="27"/>
      <c r="Q346" s="27"/>
      <c r="R346" s="27"/>
      <c r="S346" s="27"/>
    </row>
    <row r="347" s="1" customFormat="1" ht="57.95" hidden="1" customHeight="1" spans="1:19">
      <c r="A347" s="27"/>
      <c r="B347" s="37"/>
      <c r="C347" s="37"/>
      <c r="D347" s="37"/>
      <c r="E347" s="37"/>
      <c r="F347" s="37"/>
      <c r="G347" s="37"/>
      <c r="H347" s="37"/>
      <c r="I347" s="37"/>
      <c r="J347" s="27"/>
      <c r="K347" s="18"/>
      <c r="L347" s="18"/>
      <c r="M347" s="27"/>
      <c r="N347" s="27"/>
      <c r="O347" s="27"/>
      <c r="P347" s="27"/>
      <c r="Q347" s="27"/>
      <c r="R347" s="27"/>
      <c r="S347" s="27"/>
    </row>
    <row r="348" s="1" customFormat="1" ht="116.1" hidden="1" customHeight="1" spans="1:19">
      <c r="A348" s="27"/>
      <c r="B348" s="37"/>
      <c r="C348" s="37"/>
      <c r="D348" s="37"/>
      <c r="E348" s="37"/>
      <c r="F348" s="37"/>
      <c r="G348" s="37"/>
      <c r="H348" s="37"/>
      <c r="I348" s="37"/>
      <c r="J348" s="27"/>
      <c r="K348" s="18"/>
      <c r="L348" s="18"/>
      <c r="M348" s="27"/>
      <c r="N348" s="27"/>
      <c r="O348" s="27"/>
      <c r="P348" s="27"/>
      <c r="Q348" s="27"/>
      <c r="R348" s="27"/>
      <c r="S348" s="27"/>
    </row>
    <row r="349" s="1" customFormat="1" ht="16.5" hidden="1" customHeight="1" spans="1:19">
      <c r="A349" s="27"/>
      <c r="B349" s="37"/>
      <c r="C349" s="37"/>
      <c r="D349" s="37"/>
      <c r="E349" s="37"/>
      <c r="F349" s="37"/>
      <c r="G349" s="37"/>
      <c r="H349" s="37"/>
      <c r="I349" s="37"/>
      <c r="J349" s="27"/>
      <c r="K349" s="18"/>
      <c r="L349" s="18"/>
      <c r="M349" s="27"/>
      <c r="N349" s="27"/>
      <c r="O349" s="27"/>
      <c r="P349" s="27"/>
      <c r="Q349" s="27"/>
      <c r="R349" s="27"/>
      <c r="S349" s="27"/>
    </row>
    <row r="350" s="1" customFormat="1" ht="24.95" hidden="1" customHeight="1" spans="1:19">
      <c r="A350" s="27"/>
      <c r="B350" s="37"/>
      <c r="C350" s="37"/>
      <c r="D350" s="37"/>
      <c r="E350" s="37"/>
      <c r="F350" s="37"/>
      <c r="G350" s="37"/>
      <c r="H350" s="37"/>
      <c r="I350" s="37"/>
      <c r="J350" s="27"/>
      <c r="K350" s="18"/>
      <c r="L350" s="18"/>
      <c r="M350" s="27"/>
      <c r="N350" s="27"/>
      <c r="O350" s="27"/>
      <c r="P350" s="27"/>
      <c r="Q350" s="27"/>
      <c r="R350" s="27"/>
      <c r="S350" s="27"/>
    </row>
    <row r="351" s="1" customFormat="1" ht="16.5" hidden="1" customHeight="1" spans="1:19">
      <c r="A351" s="27"/>
      <c r="B351" s="37"/>
      <c r="C351" s="37"/>
      <c r="D351" s="37"/>
      <c r="E351" s="37"/>
      <c r="F351" s="37"/>
      <c r="G351" s="37"/>
      <c r="H351" s="37"/>
      <c r="I351" s="37"/>
      <c r="J351" s="27"/>
      <c r="K351" s="18"/>
      <c r="L351" s="18"/>
      <c r="M351" s="27"/>
      <c r="N351" s="27"/>
      <c r="O351" s="27"/>
      <c r="P351" s="27"/>
      <c r="Q351" s="27"/>
      <c r="R351" s="27"/>
      <c r="S351" s="27"/>
    </row>
    <row r="352" s="1" customFormat="1" ht="16.5" hidden="1" customHeight="1" spans="1:19">
      <c r="A352" s="27"/>
      <c r="B352" s="37"/>
      <c r="C352" s="37"/>
      <c r="D352" s="37"/>
      <c r="E352" s="37"/>
      <c r="F352" s="37"/>
      <c r="G352" s="37"/>
      <c r="H352" s="37"/>
      <c r="I352" s="37"/>
      <c r="J352" s="27"/>
      <c r="K352" s="18"/>
      <c r="L352" s="18"/>
      <c r="M352" s="27"/>
      <c r="N352" s="27"/>
      <c r="O352" s="27"/>
      <c r="P352" s="27"/>
      <c r="Q352" s="27"/>
      <c r="R352" s="27"/>
      <c r="S352" s="27"/>
    </row>
    <row r="353" s="1" customFormat="1" ht="16.5" hidden="1" customHeight="1" spans="1:19">
      <c r="A353" s="27"/>
      <c r="B353" s="37"/>
      <c r="C353" s="37"/>
      <c r="D353" s="37"/>
      <c r="E353" s="37"/>
      <c r="F353" s="37"/>
      <c r="G353" s="37"/>
      <c r="H353" s="37"/>
      <c r="I353" s="37"/>
      <c r="J353" s="27"/>
      <c r="K353" s="18"/>
      <c r="L353" s="18"/>
      <c r="M353" s="27"/>
      <c r="N353" s="27"/>
      <c r="O353" s="27"/>
      <c r="P353" s="27"/>
      <c r="Q353" s="27"/>
      <c r="R353" s="27"/>
      <c r="S353" s="27"/>
    </row>
    <row r="354" s="1" customFormat="1" ht="24.95" hidden="1" customHeight="1" spans="1:19">
      <c r="A354" s="27"/>
      <c r="B354" s="37"/>
      <c r="C354" s="37"/>
      <c r="D354" s="37"/>
      <c r="E354" s="37"/>
      <c r="F354" s="37"/>
      <c r="G354" s="37"/>
      <c r="H354" s="37"/>
      <c r="I354" s="37"/>
      <c r="J354" s="27"/>
      <c r="K354" s="18"/>
      <c r="L354" s="18"/>
      <c r="M354" s="27"/>
      <c r="N354" s="27" t="s">
        <v>602</v>
      </c>
      <c r="O354" s="27"/>
      <c r="P354" s="27"/>
      <c r="Q354" s="27"/>
      <c r="R354" s="27"/>
      <c r="S354" s="27"/>
    </row>
    <row r="355" s="1" customFormat="1" hidden="1" spans="1:19">
      <c r="A355" s="27"/>
      <c r="B355" s="37"/>
      <c r="C355" s="37"/>
      <c r="D355" s="37"/>
      <c r="E355" s="37"/>
      <c r="F355" s="37"/>
      <c r="G355" s="37"/>
      <c r="H355" s="37"/>
      <c r="I355" s="37"/>
      <c r="J355" s="27"/>
      <c r="K355" s="18"/>
      <c r="L355" s="18"/>
      <c r="M355" s="27"/>
      <c r="N355" s="27"/>
      <c r="O355" s="27"/>
      <c r="P355" s="27"/>
      <c r="Q355" s="27"/>
      <c r="R355" s="27"/>
      <c r="S355" s="27"/>
    </row>
    <row r="356" s="1" customFormat="1" hidden="1" spans="1:19">
      <c r="A356" s="27"/>
      <c r="B356" s="37"/>
      <c r="C356" s="37"/>
      <c r="D356" s="37"/>
      <c r="E356" s="37"/>
      <c r="F356" s="37"/>
      <c r="G356" s="37"/>
      <c r="H356" s="37"/>
      <c r="I356" s="37"/>
      <c r="J356" s="27"/>
      <c r="K356" s="18"/>
      <c r="L356" s="18"/>
      <c r="M356" s="27"/>
      <c r="N356" s="27"/>
      <c r="O356" s="27"/>
      <c r="P356" s="27"/>
      <c r="Q356" s="27"/>
      <c r="R356" s="27"/>
      <c r="S356" s="27"/>
    </row>
    <row r="357" s="1" customFormat="1" ht="49.7" hidden="1" customHeight="1" spans="1:19">
      <c r="A357" s="27"/>
      <c r="B357" s="37"/>
      <c r="C357" s="37"/>
      <c r="D357" s="37"/>
      <c r="E357" s="37"/>
      <c r="F357" s="37"/>
      <c r="G357" s="37"/>
      <c r="H357" s="37"/>
      <c r="I357" s="37"/>
      <c r="J357" s="27"/>
      <c r="K357" s="18"/>
      <c r="L357" s="18"/>
      <c r="M357" s="27"/>
      <c r="N357" s="27"/>
      <c r="O357" s="27"/>
      <c r="P357" s="27"/>
      <c r="Q357" s="27"/>
      <c r="R357" s="27"/>
      <c r="S357" s="27"/>
    </row>
    <row r="358" s="1" customFormat="1" ht="33.2" hidden="1" customHeight="1" spans="1:19">
      <c r="A358" s="27"/>
      <c r="B358" s="37"/>
      <c r="C358" s="37"/>
      <c r="D358" s="37"/>
      <c r="E358" s="37"/>
      <c r="F358" s="37"/>
      <c r="G358" s="37"/>
      <c r="H358" s="37"/>
      <c r="I358" s="37"/>
      <c r="J358" s="27"/>
      <c r="K358" s="18"/>
      <c r="L358" s="18"/>
      <c r="M358" s="27"/>
      <c r="N358" s="27"/>
      <c r="O358" s="27"/>
      <c r="P358" s="27"/>
      <c r="Q358" s="27"/>
      <c r="R358" s="27"/>
      <c r="S358" s="27"/>
    </row>
    <row r="359" s="1" customFormat="1" ht="16.5" hidden="1" customHeight="1" spans="1:19">
      <c r="A359" s="27"/>
      <c r="B359" s="37"/>
      <c r="C359" s="37"/>
      <c r="D359" s="37"/>
      <c r="E359" s="37"/>
      <c r="F359" s="37"/>
      <c r="G359" s="37"/>
      <c r="H359" s="37"/>
      <c r="I359" s="37"/>
      <c r="J359" s="27"/>
      <c r="K359" s="18"/>
      <c r="L359" s="18"/>
      <c r="M359" s="27"/>
      <c r="N359" s="27"/>
      <c r="O359" s="27"/>
      <c r="P359" s="27"/>
      <c r="Q359" s="27"/>
      <c r="R359" s="27"/>
      <c r="S359" s="27"/>
    </row>
    <row r="360" s="1" customFormat="1" ht="16.5" hidden="1" customHeight="1" spans="1:19">
      <c r="A360" s="27"/>
      <c r="B360" s="37"/>
      <c r="C360" s="37"/>
      <c r="D360" s="37"/>
      <c r="E360" s="37"/>
      <c r="F360" s="37"/>
      <c r="G360" s="37"/>
      <c r="H360" s="37"/>
      <c r="I360" s="37"/>
      <c r="J360" s="27"/>
      <c r="K360" s="18"/>
      <c r="L360" s="18"/>
      <c r="M360" s="27"/>
      <c r="N360" s="27"/>
      <c r="O360" s="27"/>
      <c r="P360" s="27"/>
      <c r="Q360" s="27"/>
      <c r="R360" s="27"/>
      <c r="S360" s="27"/>
    </row>
    <row r="361" s="1" customFormat="1" ht="24.95" hidden="1" customHeight="1" spans="1:19">
      <c r="A361" s="27"/>
      <c r="B361" s="37"/>
      <c r="C361" s="37"/>
      <c r="D361" s="37"/>
      <c r="E361" s="37"/>
      <c r="F361" s="37"/>
      <c r="G361" s="37"/>
      <c r="H361" s="37"/>
      <c r="I361" s="37"/>
      <c r="J361" s="27"/>
      <c r="K361" s="18"/>
      <c r="L361" s="18"/>
      <c r="M361" s="27"/>
      <c r="N361" s="27"/>
      <c r="O361" s="27"/>
      <c r="P361" s="27"/>
      <c r="Q361" s="27"/>
      <c r="R361" s="27"/>
      <c r="S361" s="27"/>
    </row>
    <row r="362" s="1" customFormat="1" ht="57.95" hidden="1" customHeight="1" spans="1:19">
      <c r="A362" s="27"/>
      <c r="B362" s="37"/>
      <c r="C362" s="37"/>
      <c r="D362" s="37"/>
      <c r="E362" s="37"/>
      <c r="F362" s="37"/>
      <c r="G362" s="37"/>
      <c r="H362" s="37"/>
      <c r="I362" s="37"/>
      <c r="J362" s="27"/>
      <c r="K362" s="18"/>
      <c r="L362" s="18"/>
      <c r="M362" s="27"/>
      <c r="N362" s="27" t="s">
        <v>559</v>
      </c>
      <c r="O362" s="27"/>
      <c r="P362" s="27"/>
      <c r="Q362" s="27"/>
      <c r="R362" s="27"/>
      <c r="S362" s="27"/>
    </row>
    <row r="363" s="1" customFormat="1" ht="41.45" hidden="1" customHeight="1" spans="1:19">
      <c r="A363" s="27"/>
      <c r="B363" s="37"/>
      <c r="C363" s="37"/>
      <c r="D363" s="37"/>
      <c r="E363" s="37"/>
      <c r="F363" s="37"/>
      <c r="G363" s="37"/>
      <c r="H363" s="37"/>
      <c r="I363" s="37"/>
      <c r="J363" s="27"/>
      <c r="K363" s="18"/>
      <c r="L363" s="18"/>
      <c r="M363" s="27"/>
      <c r="N363" s="27"/>
      <c r="O363" s="27"/>
      <c r="P363" s="27"/>
      <c r="Q363" s="27"/>
      <c r="R363" s="27"/>
      <c r="S363" s="27"/>
    </row>
    <row r="364" s="1" customFormat="1" ht="24.95" hidden="1" customHeight="1" spans="1:19">
      <c r="A364" s="27"/>
      <c r="B364" s="37"/>
      <c r="C364" s="37"/>
      <c r="D364" s="37"/>
      <c r="E364" s="37"/>
      <c r="F364" s="37"/>
      <c r="G364" s="37"/>
      <c r="H364" s="37"/>
      <c r="I364" s="37"/>
      <c r="J364" s="27"/>
      <c r="K364" s="18"/>
      <c r="L364" s="18"/>
      <c r="M364" s="27"/>
      <c r="N364" s="27"/>
      <c r="O364" s="27"/>
      <c r="P364" s="27"/>
      <c r="Q364" s="27"/>
      <c r="R364" s="27"/>
      <c r="S364" s="27"/>
    </row>
    <row r="365" s="1" customFormat="1" ht="41.45" hidden="1" customHeight="1" spans="1:19">
      <c r="A365" s="27"/>
      <c r="B365" s="37"/>
      <c r="C365" s="37"/>
      <c r="D365" s="37"/>
      <c r="E365" s="37"/>
      <c r="F365" s="37"/>
      <c r="G365" s="37"/>
      <c r="H365" s="37"/>
      <c r="I365" s="37"/>
      <c r="J365" s="27"/>
      <c r="K365" s="18"/>
      <c r="L365" s="18"/>
      <c r="M365" s="27"/>
      <c r="N365" s="27" t="s">
        <v>892</v>
      </c>
      <c r="O365" s="27"/>
      <c r="P365" s="27"/>
      <c r="Q365" s="27"/>
      <c r="R365" s="27"/>
      <c r="S365" s="27"/>
    </row>
    <row r="366" s="1" customFormat="1" ht="41.45" hidden="1" customHeight="1" spans="1:19">
      <c r="A366" s="27"/>
      <c r="B366" s="37"/>
      <c r="C366" s="37"/>
      <c r="D366" s="37"/>
      <c r="E366" s="37"/>
      <c r="F366" s="37"/>
      <c r="G366" s="37"/>
      <c r="H366" s="37"/>
      <c r="I366" s="37"/>
      <c r="J366" s="27"/>
      <c r="K366" s="18"/>
      <c r="L366" s="18"/>
      <c r="M366" s="27"/>
      <c r="N366" s="27"/>
      <c r="O366" s="27"/>
      <c r="P366" s="27"/>
      <c r="Q366" s="27"/>
      <c r="R366" s="27"/>
      <c r="S366" s="27"/>
    </row>
    <row r="367" s="1" customFormat="1" ht="33.2" hidden="1" customHeight="1" spans="1:19">
      <c r="A367" s="27"/>
      <c r="B367" s="37"/>
      <c r="C367" s="37"/>
      <c r="D367" s="37"/>
      <c r="E367" s="37"/>
      <c r="F367" s="37"/>
      <c r="G367" s="37"/>
      <c r="H367" s="37"/>
      <c r="I367" s="37"/>
      <c r="J367" s="27"/>
      <c r="K367" s="18"/>
      <c r="L367" s="18"/>
      <c r="M367" s="27"/>
      <c r="N367" s="27"/>
      <c r="O367" s="27"/>
      <c r="P367" s="27"/>
      <c r="Q367" s="27"/>
      <c r="R367" s="27"/>
      <c r="S367" s="27"/>
    </row>
    <row r="368" s="1" customFormat="1" ht="41.45" hidden="1" customHeight="1" spans="1:19">
      <c r="A368" s="27"/>
      <c r="B368" s="37"/>
      <c r="C368" s="37"/>
      <c r="D368" s="37"/>
      <c r="E368" s="37"/>
      <c r="F368" s="37"/>
      <c r="G368" s="37"/>
      <c r="H368" s="37"/>
      <c r="I368" s="37"/>
      <c r="J368" s="27"/>
      <c r="K368" s="18"/>
      <c r="L368" s="18"/>
      <c r="M368" s="27"/>
      <c r="N368" s="27"/>
      <c r="O368" s="27"/>
      <c r="P368" s="27"/>
      <c r="Q368" s="27"/>
      <c r="R368" s="27"/>
      <c r="S368" s="27"/>
    </row>
    <row r="369" s="1" customFormat="1" ht="66.4" hidden="1" customHeight="1" spans="1:19">
      <c r="A369" s="27"/>
      <c r="B369" s="37"/>
      <c r="C369" s="37"/>
      <c r="D369" s="37"/>
      <c r="E369" s="37"/>
      <c r="F369" s="37"/>
      <c r="G369" s="37"/>
      <c r="H369" s="37"/>
      <c r="I369" s="37"/>
      <c r="J369" s="27"/>
      <c r="K369" s="18"/>
      <c r="L369" s="18" t="s">
        <v>583</v>
      </c>
      <c r="M369" s="27"/>
      <c r="N369" s="27" t="s">
        <v>602</v>
      </c>
      <c r="O369" s="27"/>
      <c r="P369" s="27"/>
      <c r="Q369" s="27"/>
      <c r="R369" s="27"/>
      <c r="S369" s="27"/>
    </row>
    <row r="370" s="1" customFormat="1" ht="66.4" hidden="1" customHeight="1" spans="1:19">
      <c r="A370" s="27"/>
      <c r="B370" s="37"/>
      <c r="C370" s="37"/>
      <c r="D370" s="37"/>
      <c r="E370" s="37"/>
      <c r="F370" s="37"/>
      <c r="G370" s="37"/>
      <c r="H370" s="37"/>
      <c r="I370" s="37"/>
      <c r="J370" s="27"/>
      <c r="K370" s="18"/>
      <c r="L370" s="18"/>
      <c r="M370" s="27"/>
      <c r="N370" s="27"/>
      <c r="O370" s="27"/>
      <c r="P370" s="27"/>
      <c r="Q370" s="27"/>
      <c r="R370" s="27"/>
      <c r="S370" s="27"/>
    </row>
    <row r="371" s="1" customFormat="1" ht="66.4" hidden="1" customHeight="1" spans="1:19">
      <c r="A371" s="27"/>
      <c r="B371" s="37"/>
      <c r="C371" s="37"/>
      <c r="D371" s="37"/>
      <c r="E371" s="37"/>
      <c r="F371" s="37"/>
      <c r="G371" s="37"/>
      <c r="H371" s="37"/>
      <c r="I371" s="37"/>
      <c r="J371" s="27"/>
      <c r="K371" s="18"/>
      <c r="L371" s="18"/>
      <c r="M371" s="27"/>
      <c r="N371" s="27"/>
      <c r="O371" s="27"/>
      <c r="P371" s="27"/>
      <c r="Q371" s="27"/>
      <c r="R371" s="27"/>
      <c r="S371" s="27"/>
    </row>
    <row r="372" s="1" customFormat="1" ht="33.2" hidden="1" customHeight="1" spans="1:19">
      <c r="A372" s="27"/>
      <c r="B372" s="37"/>
      <c r="C372" s="37"/>
      <c r="D372" s="37"/>
      <c r="E372" s="37"/>
      <c r="F372" s="37"/>
      <c r="G372" s="37"/>
      <c r="H372" s="37"/>
      <c r="I372" s="37"/>
      <c r="J372" s="27"/>
      <c r="K372" s="18"/>
      <c r="L372" s="18"/>
      <c r="M372" s="27"/>
      <c r="N372" s="27"/>
      <c r="O372" s="27"/>
      <c r="P372" s="27"/>
      <c r="Q372" s="27"/>
      <c r="R372" s="27"/>
      <c r="S372" s="27"/>
    </row>
    <row r="373" s="1" customFormat="1" ht="24.95" hidden="1" customHeight="1" spans="1:19">
      <c r="A373" s="27"/>
      <c r="B373" s="37"/>
      <c r="C373" s="37"/>
      <c r="D373" s="37"/>
      <c r="E373" s="37"/>
      <c r="F373" s="37"/>
      <c r="G373" s="37"/>
      <c r="H373" s="37"/>
      <c r="I373" s="37"/>
      <c r="J373" s="27"/>
      <c r="K373" s="18"/>
      <c r="L373" s="18"/>
      <c r="M373" s="27"/>
      <c r="N373" s="27"/>
      <c r="O373" s="27"/>
      <c r="P373" s="27"/>
      <c r="Q373" s="27"/>
      <c r="R373" s="27"/>
      <c r="S373" s="27"/>
    </row>
    <row r="374" s="1" customFormat="1" ht="116.1" hidden="1" customHeight="1" spans="1:19">
      <c r="A374" s="27"/>
      <c r="B374" s="37"/>
      <c r="C374" s="37"/>
      <c r="D374" s="37"/>
      <c r="E374" s="37"/>
      <c r="F374" s="37"/>
      <c r="G374" s="37"/>
      <c r="H374" s="37"/>
      <c r="I374" s="37"/>
      <c r="J374" s="27"/>
      <c r="K374" s="18"/>
      <c r="L374" s="18"/>
      <c r="M374" s="27"/>
      <c r="N374" s="27"/>
      <c r="O374" s="27"/>
      <c r="P374" s="27"/>
      <c r="Q374" s="27"/>
      <c r="R374" s="27"/>
      <c r="S374" s="27"/>
    </row>
    <row r="375" s="1" customFormat="1" ht="74.65" hidden="1" customHeight="1" spans="1:19">
      <c r="A375" s="27"/>
      <c r="B375" s="37"/>
      <c r="C375" s="37"/>
      <c r="D375" s="37"/>
      <c r="E375" s="37"/>
      <c r="F375" s="37"/>
      <c r="G375" s="37"/>
      <c r="H375" s="37"/>
      <c r="I375" s="37"/>
      <c r="J375" s="27"/>
      <c r="K375" s="18"/>
      <c r="L375" s="18"/>
      <c r="M375" s="27"/>
      <c r="N375" s="27"/>
      <c r="O375" s="27"/>
      <c r="P375" s="27"/>
      <c r="Q375" s="27"/>
      <c r="R375" s="27"/>
      <c r="S375" s="27"/>
    </row>
    <row r="376" s="1" customFormat="1" ht="57.95" hidden="1" customHeight="1" spans="1:19">
      <c r="A376" s="27"/>
      <c r="B376" s="37"/>
      <c r="C376" s="37"/>
      <c r="D376" s="37"/>
      <c r="E376" s="37"/>
      <c r="F376" s="37"/>
      <c r="G376" s="37"/>
      <c r="H376" s="37"/>
      <c r="I376" s="37"/>
      <c r="J376" s="27"/>
      <c r="K376" s="18"/>
      <c r="L376" s="18"/>
      <c r="M376" s="27"/>
      <c r="N376" s="27"/>
      <c r="O376" s="27"/>
      <c r="P376" s="27"/>
      <c r="Q376" s="27"/>
      <c r="R376" s="27"/>
      <c r="S376" s="27"/>
    </row>
    <row r="377" s="1" customFormat="1" ht="116.1" hidden="1" customHeight="1" spans="1:19">
      <c r="A377" s="27"/>
      <c r="B377" s="37"/>
      <c r="C377" s="37"/>
      <c r="D377" s="37"/>
      <c r="E377" s="37"/>
      <c r="F377" s="37"/>
      <c r="G377" s="37"/>
      <c r="H377" s="37"/>
      <c r="I377" s="37"/>
      <c r="J377" s="27"/>
      <c r="K377" s="18"/>
      <c r="L377" s="18"/>
      <c r="M377" s="27"/>
      <c r="N377" s="27"/>
      <c r="O377" s="27"/>
      <c r="P377" s="27"/>
      <c r="Q377" s="27"/>
      <c r="R377" s="27"/>
      <c r="S377" s="27"/>
    </row>
    <row r="378" s="1" customFormat="1" hidden="1" spans="1:19">
      <c r="A378" s="27"/>
      <c r="B378" s="37"/>
      <c r="C378" s="37"/>
      <c r="D378" s="37"/>
      <c r="E378" s="37"/>
      <c r="F378" s="37"/>
      <c r="G378" s="37"/>
      <c r="H378" s="37"/>
      <c r="I378" s="37"/>
      <c r="J378" s="27"/>
      <c r="K378" s="18"/>
      <c r="L378" s="18"/>
      <c r="M378" s="27"/>
      <c r="N378" s="27"/>
      <c r="O378" s="27"/>
      <c r="P378" s="27"/>
      <c r="Q378" s="27"/>
      <c r="R378" s="27"/>
      <c r="S378" s="27"/>
    </row>
    <row r="379" s="1" customFormat="1" ht="24.95" hidden="1" customHeight="1" spans="1:19">
      <c r="A379" s="27"/>
      <c r="B379" s="37"/>
      <c r="C379" s="37"/>
      <c r="D379" s="37"/>
      <c r="E379" s="37"/>
      <c r="F379" s="37"/>
      <c r="G379" s="37"/>
      <c r="H379" s="37"/>
      <c r="I379" s="37"/>
      <c r="J379" s="27"/>
      <c r="K379" s="18"/>
      <c r="L379" s="18"/>
      <c r="M379" s="27"/>
      <c r="N379" s="27"/>
      <c r="O379" s="27"/>
      <c r="P379" s="27"/>
      <c r="Q379" s="27"/>
      <c r="R379" s="27"/>
      <c r="S379" s="27"/>
    </row>
    <row r="380" s="1" customFormat="1" ht="17.1" hidden="1" customHeight="1" spans="1:19">
      <c r="A380" s="27"/>
      <c r="B380" s="37"/>
      <c r="C380" s="37"/>
      <c r="D380" s="37"/>
      <c r="E380" s="37"/>
      <c r="F380" s="37"/>
      <c r="G380" s="37"/>
      <c r="H380" s="37"/>
      <c r="I380" s="37"/>
      <c r="J380" s="27"/>
      <c r="K380" s="18"/>
      <c r="L380" s="18"/>
      <c r="M380" s="27"/>
      <c r="N380" s="27"/>
      <c r="O380" s="27"/>
      <c r="P380" s="27"/>
      <c r="Q380" s="27"/>
      <c r="R380" s="27"/>
      <c r="S380" s="27"/>
    </row>
    <row r="381" s="1" customFormat="1" ht="17.1" hidden="1" customHeight="1" spans="1:19">
      <c r="A381" s="27"/>
      <c r="B381" s="37"/>
      <c r="C381" s="37"/>
      <c r="D381" s="37"/>
      <c r="E381" s="37"/>
      <c r="F381" s="37"/>
      <c r="G381" s="37"/>
      <c r="H381" s="37"/>
      <c r="I381" s="37"/>
      <c r="J381" s="27"/>
      <c r="K381" s="18"/>
      <c r="L381" s="18"/>
      <c r="M381" s="27"/>
      <c r="N381" s="27"/>
      <c r="O381" s="27"/>
      <c r="P381" s="27"/>
      <c r="Q381" s="27"/>
      <c r="R381" s="27"/>
      <c r="S381" s="27"/>
    </row>
    <row r="382" s="1" customFormat="1" ht="17.1" hidden="1" customHeight="1" spans="1:19">
      <c r="A382" s="27"/>
      <c r="B382" s="37"/>
      <c r="C382" s="37"/>
      <c r="D382" s="37"/>
      <c r="E382" s="37"/>
      <c r="F382" s="37"/>
      <c r="G382" s="37"/>
      <c r="H382" s="37"/>
      <c r="I382" s="37"/>
      <c r="J382" s="27"/>
      <c r="K382" s="18"/>
      <c r="L382" s="18"/>
      <c r="M382" s="27"/>
      <c r="N382" s="27"/>
      <c r="O382" s="27"/>
      <c r="P382" s="27"/>
      <c r="Q382" s="27"/>
      <c r="R382" s="27"/>
      <c r="S382" s="27"/>
    </row>
    <row r="383" s="1" customFormat="1" ht="24.95" hidden="1" customHeight="1" spans="1:19">
      <c r="A383" s="27"/>
      <c r="B383" s="37"/>
      <c r="C383" s="37"/>
      <c r="D383" s="37"/>
      <c r="E383" s="37"/>
      <c r="F383" s="37"/>
      <c r="G383" s="37"/>
      <c r="H383" s="37"/>
      <c r="I383" s="37"/>
      <c r="J383" s="27"/>
      <c r="K383" s="18"/>
      <c r="L383" s="18"/>
      <c r="M383" s="27"/>
      <c r="N383" s="27" t="s">
        <v>577</v>
      </c>
      <c r="O383" s="27"/>
      <c r="P383" s="27"/>
      <c r="Q383" s="27"/>
      <c r="R383" s="27"/>
      <c r="S383" s="27"/>
    </row>
    <row r="384" s="1" customFormat="1" ht="41.45" hidden="1" customHeight="1" spans="1:19">
      <c r="A384" s="27"/>
      <c r="B384" s="37"/>
      <c r="C384" s="37"/>
      <c r="D384" s="37"/>
      <c r="E384" s="37"/>
      <c r="F384" s="37"/>
      <c r="G384" s="37"/>
      <c r="H384" s="37"/>
      <c r="I384" s="37"/>
      <c r="J384" s="27"/>
      <c r="K384" s="18"/>
      <c r="L384" s="18"/>
      <c r="M384" s="27"/>
      <c r="N384" s="27"/>
      <c r="O384" s="27"/>
      <c r="P384" s="27"/>
      <c r="Q384" s="27"/>
      <c r="R384" s="27"/>
      <c r="S384" s="27"/>
    </row>
    <row r="385" s="1" customFormat="1" ht="17.1" hidden="1" customHeight="1" spans="1:19">
      <c r="A385" s="27"/>
      <c r="B385" s="37"/>
      <c r="C385" s="37"/>
      <c r="D385" s="37"/>
      <c r="E385" s="37"/>
      <c r="F385" s="37"/>
      <c r="G385" s="37"/>
      <c r="H385" s="37"/>
      <c r="I385" s="37"/>
      <c r="J385" s="27"/>
      <c r="K385" s="18"/>
      <c r="L385" s="18"/>
      <c r="M385" s="27"/>
      <c r="N385" s="27"/>
      <c r="O385" s="27"/>
      <c r="P385" s="27"/>
      <c r="Q385" s="27"/>
      <c r="R385" s="27"/>
      <c r="S385" s="27"/>
    </row>
    <row r="386" s="1" customFormat="1" ht="49.7" hidden="1" customHeight="1" spans="1:19">
      <c r="A386" s="27"/>
      <c r="B386" s="37"/>
      <c r="C386" s="37"/>
      <c r="D386" s="37"/>
      <c r="E386" s="37"/>
      <c r="F386" s="37"/>
      <c r="G386" s="37"/>
      <c r="H386" s="37"/>
      <c r="I386" s="37"/>
      <c r="J386" s="27"/>
      <c r="K386" s="18"/>
      <c r="L386" s="18"/>
      <c r="M386" s="27"/>
      <c r="N386" s="27"/>
      <c r="O386" s="27"/>
      <c r="P386" s="27"/>
      <c r="Q386" s="27"/>
      <c r="R386" s="27"/>
      <c r="S386" s="27"/>
    </row>
    <row r="387" s="1" customFormat="1" ht="33.2" hidden="1" customHeight="1" spans="1:19">
      <c r="A387" s="27"/>
      <c r="B387" s="37"/>
      <c r="C387" s="37"/>
      <c r="D387" s="37"/>
      <c r="E387" s="37"/>
      <c r="F387" s="37"/>
      <c r="G387" s="37"/>
      <c r="H387" s="37"/>
      <c r="I387" s="37"/>
      <c r="J387" s="27"/>
      <c r="K387" s="18"/>
      <c r="L387" s="18"/>
      <c r="M387" s="27"/>
      <c r="N387" s="27"/>
      <c r="O387" s="27"/>
      <c r="P387" s="27"/>
      <c r="Q387" s="27"/>
      <c r="R387" s="27"/>
      <c r="S387" s="27"/>
    </row>
    <row r="388" s="1" customFormat="1" ht="17.1" hidden="1" customHeight="1" spans="1:19">
      <c r="A388" s="27"/>
      <c r="B388" s="37"/>
      <c r="C388" s="37"/>
      <c r="D388" s="37"/>
      <c r="E388" s="37"/>
      <c r="F388" s="37"/>
      <c r="G388" s="37"/>
      <c r="H388" s="37"/>
      <c r="I388" s="37"/>
      <c r="J388" s="27"/>
      <c r="K388" s="18"/>
      <c r="L388" s="18"/>
      <c r="M388" s="27"/>
      <c r="N388" s="27"/>
      <c r="O388" s="27"/>
      <c r="P388" s="27"/>
      <c r="Q388" s="27"/>
      <c r="R388" s="27"/>
      <c r="S388" s="27"/>
    </row>
    <row r="389" s="1" customFormat="1" ht="17.1" hidden="1" customHeight="1" spans="1:19">
      <c r="A389" s="27"/>
      <c r="B389" s="37"/>
      <c r="C389" s="37"/>
      <c r="D389" s="37"/>
      <c r="E389" s="37"/>
      <c r="F389" s="37"/>
      <c r="G389" s="37"/>
      <c r="H389" s="37"/>
      <c r="I389" s="37"/>
      <c r="J389" s="27"/>
      <c r="K389" s="18"/>
      <c r="L389" s="18"/>
      <c r="M389" s="27"/>
      <c r="N389" s="27"/>
      <c r="O389" s="27"/>
      <c r="P389" s="27"/>
      <c r="Q389" s="27"/>
      <c r="R389" s="27"/>
      <c r="S389" s="27"/>
    </row>
    <row r="390" s="1" customFormat="1" ht="24.95" hidden="1" customHeight="1" spans="1:19">
      <c r="A390" s="27"/>
      <c r="B390" s="37"/>
      <c r="C390" s="37"/>
      <c r="D390" s="37"/>
      <c r="E390" s="37"/>
      <c r="F390" s="37"/>
      <c r="G390" s="37"/>
      <c r="H390" s="37"/>
      <c r="I390" s="37"/>
      <c r="J390" s="27"/>
      <c r="K390" s="18"/>
      <c r="L390" s="18"/>
      <c r="M390" s="27"/>
      <c r="N390" s="27"/>
      <c r="O390" s="27"/>
      <c r="P390" s="27"/>
      <c r="Q390" s="27"/>
      <c r="R390" s="27"/>
      <c r="S390" s="27"/>
    </row>
    <row r="391" s="1" customFormat="1" ht="57.95" hidden="1" customHeight="1" spans="1:19">
      <c r="A391" s="27"/>
      <c r="B391" s="37"/>
      <c r="C391" s="37"/>
      <c r="D391" s="37"/>
      <c r="E391" s="37"/>
      <c r="F391" s="37"/>
      <c r="G391" s="37"/>
      <c r="H391" s="37"/>
      <c r="I391" s="37"/>
      <c r="J391" s="27"/>
      <c r="K391" s="18"/>
      <c r="L391" s="18"/>
      <c r="M391" s="27"/>
      <c r="N391" s="27" t="s">
        <v>559</v>
      </c>
      <c r="O391" s="27"/>
      <c r="P391" s="27"/>
      <c r="Q391" s="27"/>
      <c r="R391" s="27"/>
      <c r="S391" s="27"/>
    </row>
    <row r="392" s="1" customFormat="1" ht="41.45" hidden="1" customHeight="1" spans="1:19">
      <c r="A392" s="27"/>
      <c r="B392" s="37"/>
      <c r="C392" s="37"/>
      <c r="D392" s="37"/>
      <c r="E392" s="37"/>
      <c r="F392" s="37"/>
      <c r="G392" s="37"/>
      <c r="H392" s="37"/>
      <c r="I392" s="37"/>
      <c r="J392" s="27"/>
      <c r="K392" s="18"/>
      <c r="L392" s="18"/>
      <c r="M392" s="27"/>
      <c r="N392" s="27"/>
      <c r="O392" s="27"/>
      <c r="P392" s="27"/>
      <c r="Q392" s="27"/>
      <c r="R392" s="27"/>
      <c r="S392" s="27"/>
    </row>
    <row r="393" s="1" customFormat="1" ht="24.95" hidden="1" customHeight="1" spans="1:19">
      <c r="A393" s="27"/>
      <c r="B393" s="37"/>
      <c r="C393" s="37"/>
      <c r="D393" s="37"/>
      <c r="E393" s="37"/>
      <c r="F393" s="37"/>
      <c r="G393" s="37"/>
      <c r="H393" s="37"/>
      <c r="I393" s="37"/>
      <c r="J393" s="27"/>
      <c r="K393" s="18"/>
      <c r="L393" s="18"/>
      <c r="M393" s="27"/>
      <c r="N393" s="27"/>
      <c r="O393" s="27"/>
      <c r="P393" s="27"/>
      <c r="Q393" s="27"/>
      <c r="R393" s="27"/>
      <c r="S393" s="27"/>
    </row>
    <row r="394" s="1" customFormat="1" ht="41.45" hidden="1" customHeight="1" spans="1:19">
      <c r="A394" s="27"/>
      <c r="B394" s="37"/>
      <c r="C394" s="37"/>
      <c r="D394" s="37"/>
      <c r="E394" s="37"/>
      <c r="F394" s="37"/>
      <c r="G394" s="37"/>
      <c r="H394" s="37"/>
      <c r="I394" s="37"/>
      <c r="J394" s="27"/>
      <c r="K394" s="18"/>
      <c r="L394" s="18"/>
      <c r="M394" s="27"/>
      <c r="N394" s="27" t="s">
        <v>892</v>
      </c>
      <c r="O394" s="27"/>
      <c r="P394" s="27"/>
      <c r="Q394" s="27"/>
      <c r="R394" s="27"/>
      <c r="S394" s="27"/>
    </row>
    <row r="395" s="1" customFormat="1" ht="41.45" hidden="1" customHeight="1" spans="1:19">
      <c r="A395" s="27"/>
      <c r="B395" s="37"/>
      <c r="C395" s="37"/>
      <c r="D395" s="37"/>
      <c r="E395" s="37"/>
      <c r="F395" s="37"/>
      <c r="G395" s="37"/>
      <c r="H395" s="37"/>
      <c r="I395" s="37"/>
      <c r="J395" s="27"/>
      <c r="K395" s="18"/>
      <c r="L395" s="18"/>
      <c r="M395" s="27"/>
      <c r="N395" s="27"/>
      <c r="O395" s="27"/>
      <c r="P395" s="27"/>
      <c r="Q395" s="27"/>
      <c r="R395" s="27"/>
      <c r="S395" s="27"/>
    </row>
    <row r="396" s="1" customFormat="1" ht="33.2" hidden="1" customHeight="1" spans="1:19">
      <c r="A396" s="27"/>
      <c r="B396" s="37"/>
      <c r="C396" s="37"/>
      <c r="D396" s="37"/>
      <c r="E396" s="37"/>
      <c r="F396" s="37"/>
      <c r="G396" s="37"/>
      <c r="H396" s="37"/>
      <c r="I396" s="37"/>
      <c r="J396" s="27"/>
      <c r="K396" s="18"/>
      <c r="L396" s="18"/>
      <c r="M396" s="27"/>
      <c r="N396" s="27"/>
      <c r="O396" s="27"/>
      <c r="P396" s="27"/>
      <c r="Q396" s="27"/>
      <c r="R396" s="27"/>
      <c r="S396" s="27"/>
    </row>
    <row r="397" s="1" customFormat="1" ht="41.45" hidden="1" customHeight="1" spans="1:19">
      <c r="A397" s="27"/>
      <c r="B397" s="37"/>
      <c r="C397" s="37"/>
      <c r="D397" s="37"/>
      <c r="E397" s="37"/>
      <c r="F397" s="37"/>
      <c r="G397" s="37"/>
      <c r="H397" s="37"/>
      <c r="I397" s="37"/>
      <c r="J397" s="27"/>
      <c r="K397" s="18"/>
      <c r="L397" s="18"/>
      <c r="M397" s="27"/>
      <c r="N397" s="27"/>
      <c r="O397" s="27"/>
      <c r="P397" s="27"/>
      <c r="Q397" s="27"/>
      <c r="R397" s="27"/>
      <c r="S397" s="27"/>
    </row>
    <row r="398" s="1" customFormat="1" ht="66.4" hidden="1" customHeight="1" spans="1:19">
      <c r="A398" s="27"/>
      <c r="B398" s="37"/>
      <c r="C398" s="37"/>
      <c r="D398" s="37"/>
      <c r="E398" s="37"/>
      <c r="F398" s="37"/>
      <c r="G398" s="37"/>
      <c r="H398" s="37"/>
      <c r="I398" s="37"/>
      <c r="J398" s="27"/>
      <c r="K398" s="18"/>
      <c r="L398" s="18" t="s">
        <v>587</v>
      </c>
      <c r="M398" s="27"/>
      <c r="N398" s="27" t="s">
        <v>602</v>
      </c>
      <c r="O398" s="27"/>
      <c r="P398" s="27"/>
      <c r="Q398" s="27"/>
      <c r="R398" s="27"/>
      <c r="S398" s="27"/>
    </row>
    <row r="399" s="1" customFormat="1" ht="66.4" hidden="1" customHeight="1" spans="1:19">
      <c r="A399" s="27"/>
      <c r="B399" s="37"/>
      <c r="C399" s="37"/>
      <c r="D399" s="37"/>
      <c r="E399" s="37"/>
      <c r="F399" s="37"/>
      <c r="G399" s="37"/>
      <c r="H399" s="37"/>
      <c r="I399" s="37"/>
      <c r="J399" s="27"/>
      <c r="K399" s="18"/>
      <c r="L399" s="18"/>
      <c r="M399" s="27"/>
      <c r="N399" s="27"/>
      <c r="O399" s="27"/>
      <c r="P399" s="27"/>
      <c r="Q399" s="27"/>
      <c r="R399" s="27"/>
      <c r="S399" s="27"/>
    </row>
    <row r="400" s="1" customFormat="1" ht="66.4" hidden="1" customHeight="1" spans="1:19">
      <c r="A400" s="27"/>
      <c r="B400" s="37"/>
      <c r="C400" s="37"/>
      <c r="D400" s="37"/>
      <c r="E400" s="37"/>
      <c r="F400" s="37"/>
      <c r="G400" s="37"/>
      <c r="H400" s="37"/>
      <c r="I400" s="37"/>
      <c r="J400" s="27"/>
      <c r="K400" s="18"/>
      <c r="L400" s="18"/>
      <c r="M400" s="27"/>
      <c r="N400" s="27"/>
      <c r="O400" s="27"/>
      <c r="P400" s="27"/>
      <c r="Q400" s="27"/>
      <c r="R400" s="27"/>
      <c r="S400" s="27"/>
    </row>
    <row r="401" s="1" customFormat="1" ht="33.2" hidden="1" customHeight="1" spans="1:19">
      <c r="A401" s="27"/>
      <c r="B401" s="37"/>
      <c r="C401" s="37"/>
      <c r="D401" s="37"/>
      <c r="E401" s="37"/>
      <c r="F401" s="37"/>
      <c r="G401" s="37"/>
      <c r="H401" s="37"/>
      <c r="I401" s="37"/>
      <c r="J401" s="27"/>
      <c r="K401" s="18"/>
      <c r="L401" s="18"/>
      <c r="M401" s="27"/>
      <c r="N401" s="27"/>
      <c r="O401" s="27"/>
      <c r="P401" s="27"/>
      <c r="Q401" s="27"/>
      <c r="R401" s="27"/>
      <c r="S401" s="27"/>
    </row>
    <row r="402" s="1" customFormat="1" ht="24.95" hidden="1" customHeight="1" spans="1:19">
      <c r="A402" s="27"/>
      <c r="B402" s="37"/>
      <c r="C402" s="37"/>
      <c r="D402" s="37"/>
      <c r="E402" s="37"/>
      <c r="F402" s="37"/>
      <c r="G402" s="37"/>
      <c r="H402" s="37"/>
      <c r="I402" s="37"/>
      <c r="J402" s="27"/>
      <c r="K402" s="18"/>
      <c r="L402" s="18"/>
      <c r="M402" s="27"/>
      <c r="N402" s="27"/>
      <c r="O402" s="27"/>
      <c r="P402" s="27"/>
      <c r="Q402" s="27"/>
      <c r="R402" s="27"/>
      <c r="S402" s="27"/>
    </row>
    <row r="403" s="1" customFormat="1" ht="116.1" hidden="1" customHeight="1" spans="1:19">
      <c r="A403" s="27"/>
      <c r="B403" s="37"/>
      <c r="C403" s="37"/>
      <c r="D403" s="37"/>
      <c r="E403" s="37"/>
      <c r="F403" s="37"/>
      <c r="G403" s="37"/>
      <c r="H403" s="37"/>
      <c r="I403" s="37"/>
      <c r="J403" s="27"/>
      <c r="K403" s="18"/>
      <c r="L403" s="18"/>
      <c r="M403" s="27"/>
      <c r="N403" s="27"/>
      <c r="O403" s="27"/>
      <c r="P403" s="27"/>
      <c r="Q403" s="27"/>
      <c r="R403" s="27"/>
      <c r="S403" s="27"/>
    </row>
    <row r="404" s="1" customFormat="1" ht="74.65" hidden="1" customHeight="1" spans="1:19">
      <c r="A404" s="27"/>
      <c r="B404" s="37"/>
      <c r="C404" s="37"/>
      <c r="D404" s="37"/>
      <c r="E404" s="37"/>
      <c r="F404" s="37"/>
      <c r="G404" s="37"/>
      <c r="H404" s="37"/>
      <c r="I404" s="37"/>
      <c r="J404" s="27"/>
      <c r="K404" s="18"/>
      <c r="L404" s="18"/>
      <c r="M404" s="27"/>
      <c r="N404" s="27"/>
      <c r="O404" s="27"/>
      <c r="P404" s="27"/>
      <c r="Q404" s="27"/>
      <c r="R404" s="27"/>
      <c r="S404" s="27"/>
    </row>
    <row r="405" s="1" customFormat="1" ht="57.95" hidden="1" customHeight="1" spans="1:19">
      <c r="A405" s="27"/>
      <c r="B405" s="37"/>
      <c r="C405" s="37"/>
      <c r="D405" s="37"/>
      <c r="E405" s="37"/>
      <c r="F405" s="37"/>
      <c r="G405" s="37"/>
      <c r="H405" s="37"/>
      <c r="I405" s="37"/>
      <c r="J405" s="27"/>
      <c r="K405" s="18"/>
      <c r="L405" s="18"/>
      <c r="M405" s="27"/>
      <c r="N405" s="27"/>
      <c r="O405" s="27"/>
      <c r="P405" s="27"/>
      <c r="Q405" s="27"/>
      <c r="R405" s="27"/>
      <c r="S405" s="27"/>
    </row>
    <row r="406" s="1" customFormat="1" ht="116.1" hidden="1" customHeight="1" spans="1:19">
      <c r="A406" s="27"/>
      <c r="B406" s="37"/>
      <c r="C406" s="37"/>
      <c r="D406" s="37"/>
      <c r="E406" s="37"/>
      <c r="F406" s="37"/>
      <c r="G406" s="37"/>
      <c r="H406" s="37"/>
      <c r="I406" s="37"/>
      <c r="J406" s="27"/>
      <c r="K406" s="18"/>
      <c r="L406" s="18"/>
      <c r="M406" s="27"/>
      <c r="N406" s="27"/>
      <c r="O406" s="27"/>
      <c r="P406" s="27"/>
      <c r="Q406" s="27"/>
      <c r="R406" s="27"/>
      <c r="S406" s="27"/>
    </row>
    <row r="407" s="1" customFormat="1" ht="17.1" hidden="1" customHeight="1" spans="1:19">
      <c r="A407" s="27"/>
      <c r="B407" s="37"/>
      <c r="C407" s="37"/>
      <c r="D407" s="37"/>
      <c r="E407" s="37"/>
      <c r="F407" s="37"/>
      <c r="G407" s="37"/>
      <c r="H407" s="37"/>
      <c r="I407" s="37"/>
      <c r="J407" s="27"/>
      <c r="K407" s="18"/>
      <c r="L407" s="18"/>
      <c r="M407" s="27"/>
      <c r="N407" s="27"/>
      <c r="O407" s="27"/>
      <c r="P407" s="27"/>
      <c r="Q407" s="27"/>
      <c r="R407" s="27"/>
      <c r="S407" s="27"/>
    </row>
    <row r="408" s="1" customFormat="1" ht="24.95" hidden="1" customHeight="1" spans="1:19">
      <c r="A408" s="27"/>
      <c r="B408" s="37"/>
      <c r="C408" s="37"/>
      <c r="D408" s="37"/>
      <c r="E408" s="37"/>
      <c r="F408" s="37"/>
      <c r="G408" s="37"/>
      <c r="H408" s="37"/>
      <c r="I408" s="37"/>
      <c r="J408" s="27"/>
      <c r="K408" s="18"/>
      <c r="L408" s="18"/>
      <c r="M408" s="27"/>
      <c r="N408" s="27"/>
      <c r="O408" s="27"/>
      <c r="P408" s="27"/>
      <c r="Q408" s="27"/>
      <c r="R408" s="27"/>
      <c r="S408" s="27"/>
    </row>
    <row r="409" s="1" customFormat="1" ht="17.1" hidden="1" customHeight="1" spans="1:19">
      <c r="A409" s="27"/>
      <c r="B409" s="37"/>
      <c r="C409" s="37"/>
      <c r="D409" s="37"/>
      <c r="E409" s="37"/>
      <c r="F409" s="37"/>
      <c r="G409" s="37"/>
      <c r="H409" s="37"/>
      <c r="I409" s="37"/>
      <c r="J409" s="27"/>
      <c r="K409" s="18"/>
      <c r="L409" s="18"/>
      <c r="M409" s="27"/>
      <c r="N409" s="27"/>
      <c r="O409" s="27"/>
      <c r="P409" s="27"/>
      <c r="Q409" s="27"/>
      <c r="R409" s="27"/>
      <c r="S409" s="27"/>
    </row>
    <row r="410" s="1" customFormat="1" ht="17.1" hidden="1" customHeight="1" spans="1:19">
      <c r="A410" s="27"/>
      <c r="B410" s="37"/>
      <c r="C410" s="37"/>
      <c r="D410" s="37"/>
      <c r="E410" s="37"/>
      <c r="F410" s="37"/>
      <c r="G410" s="37"/>
      <c r="H410" s="37"/>
      <c r="I410" s="37"/>
      <c r="J410" s="27"/>
      <c r="K410" s="18"/>
      <c r="L410" s="18"/>
      <c r="M410" s="27"/>
      <c r="N410" s="27"/>
      <c r="O410" s="27"/>
      <c r="P410" s="27"/>
      <c r="Q410" s="27"/>
      <c r="R410" s="27"/>
      <c r="S410" s="27"/>
    </row>
    <row r="411" s="1" customFormat="1" ht="17.1" hidden="1" customHeight="1" spans="1:19">
      <c r="A411" s="27"/>
      <c r="B411" s="37"/>
      <c r="C411" s="37"/>
      <c r="D411" s="37"/>
      <c r="E411" s="37"/>
      <c r="F411" s="37"/>
      <c r="G411" s="37"/>
      <c r="H411" s="37"/>
      <c r="I411" s="37"/>
      <c r="J411" s="27"/>
      <c r="K411" s="18"/>
      <c r="L411" s="18"/>
      <c r="M411" s="27"/>
      <c r="N411" s="27"/>
      <c r="O411" s="27"/>
      <c r="P411" s="27"/>
      <c r="Q411" s="27"/>
      <c r="R411" s="27"/>
      <c r="S411" s="27"/>
    </row>
    <row r="412" s="1" customFormat="1" ht="24.95" hidden="1" customHeight="1" spans="1:19">
      <c r="A412" s="27"/>
      <c r="B412" s="37"/>
      <c r="C412" s="37"/>
      <c r="D412" s="37"/>
      <c r="E412" s="37"/>
      <c r="F412" s="37"/>
      <c r="G412" s="37"/>
      <c r="H412" s="37"/>
      <c r="I412" s="37"/>
      <c r="J412" s="27"/>
      <c r="K412" s="18"/>
      <c r="L412" s="18"/>
      <c r="M412" s="27"/>
      <c r="N412" s="27" t="s">
        <v>577</v>
      </c>
      <c r="O412" s="27"/>
      <c r="P412" s="27"/>
      <c r="Q412" s="27"/>
      <c r="R412" s="27"/>
      <c r="S412" s="27"/>
    </row>
    <row r="413" s="1" customFormat="1" ht="41.45" hidden="1" customHeight="1" spans="1:19">
      <c r="A413" s="27"/>
      <c r="B413" s="37"/>
      <c r="C413" s="37"/>
      <c r="D413" s="37"/>
      <c r="E413" s="37"/>
      <c r="F413" s="37"/>
      <c r="G413" s="37"/>
      <c r="H413" s="37"/>
      <c r="I413" s="37"/>
      <c r="J413" s="27"/>
      <c r="K413" s="18"/>
      <c r="L413" s="18"/>
      <c r="M413" s="27"/>
      <c r="N413" s="27"/>
      <c r="O413" s="27"/>
      <c r="P413" s="27"/>
      <c r="Q413" s="27"/>
      <c r="R413" s="27"/>
      <c r="S413" s="27"/>
    </row>
    <row r="414" s="1" customFormat="1" ht="17.1" hidden="1" customHeight="1" spans="1:19">
      <c r="A414" s="27"/>
      <c r="B414" s="37"/>
      <c r="C414" s="37"/>
      <c r="D414" s="37"/>
      <c r="E414" s="37"/>
      <c r="F414" s="37"/>
      <c r="G414" s="37"/>
      <c r="H414" s="37"/>
      <c r="I414" s="37"/>
      <c r="J414" s="27"/>
      <c r="K414" s="18"/>
      <c r="L414" s="18"/>
      <c r="M414" s="27"/>
      <c r="N414" s="27"/>
      <c r="O414" s="27"/>
      <c r="P414" s="27"/>
      <c r="Q414" s="27"/>
      <c r="R414" s="27"/>
      <c r="S414" s="27"/>
    </row>
    <row r="415" s="1" customFormat="1" ht="49.7" hidden="1" customHeight="1" spans="1:19">
      <c r="A415" s="27"/>
      <c r="B415" s="37"/>
      <c r="C415" s="37"/>
      <c r="D415" s="37"/>
      <c r="E415" s="37"/>
      <c r="F415" s="37"/>
      <c r="G415" s="37"/>
      <c r="H415" s="37"/>
      <c r="I415" s="37"/>
      <c r="J415" s="27"/>
      <c r="K415" s="18"/>
      <c r="L415" s="18"/>
      <c r="M415" s="27"/>
      <c r="N415" s="27"/>
      <c r="O415" s="27"/>
      <c r="P415" s="27"/>
      <c r="Q415" s="27"/>
      <c r="R415" s="27"/>
      <c r="S415" s="27"/>
    </row>
    <row r="416" s="1" customFormat="1" ht="33.2" hidden="1" customHeight="1" spans="1:19">
      <c r="A416" s="27"/>
      <c r="B416" s="37"/>
      <c r="C416" s="37"/>
      <c r="D416" s="37"/>
      <c r="E416" s="37"/>
      <c r="F416" s="37"/>
      <c r="G416" s="37"/>
      <c r="H416" s="37"/>
      <c r="I416" s="37"/>
      <c r="J416" s="27"/>
      <c r="K416" s="18"/>
      <c r="L416" s="18"/>
      <c r="M416" s="27"/>
      <c r="N416" s="27"/>
      <c r="O416" s="27"/>
      <c r="P416" s="27"/>
      <c r="Q416" s="27"/>
      <c r="R416" s="27"/>
      <c r="S416" s="27"/>
    </row>
    <row r="417" s="1" customFormat="1" ht="17.1" hidden="1" customHeight="1" spans="1:19">
      <c r="A417" s="27"/>
      <c r="B417" s="37"/>
      <c r="C417" s="37"/>
      <c r="D417" s="37"/>
      <c r="E417" s="37"/>
      <c r="F417" s="37"/>
      <c r="G417" s="37"/>
      <c r="H417" s="37"/>
      <c r="I417" s="37"/>
      <c r="J417" s="27"/>
      <c r="K417" s="18"/>
      <c r="L417" s="18"/>
      <c r="M417" s="27"/>
      <c r="N417" s="27"/>
      <c r="O417" s="27"/>
      <c r="P417" s="27"/>
      <c r="Q417" s="27"/>
      <c r="R417" s="27"/>
      <c r="S417" s="27"/>
    </row>
    <row r="418" s="1" customFormat="1" ht="17.1" hidden="1" customHeight="1" spans="1:19">
      <c r="A418" s="27"/>
      <c r="B418" s="37"/>
      <c r="C418" s="37"/>
      <c r="D418" s="37"/>
      <c r="E418" s="37"/>
      <c r="F418" s="37"/>
      <c r="G418" s="37"/>
      <c r="H418" s="37"/>
      <c r="I418" s="37"/>
      <c r="J418" s="27"/>
      <c r="K418" s="18"/>
      <c r="L418" s="18"/>
      <c r="M418" s="27"/>
      <c r="N418" s="27"/>
      <c r="O418" s="27"/>
      <c r="P418" s="27"/>
      <c r="Q418" s="27"/>
      <c r="R418" s="27"/>
      <c r="S418" s="27"/>
    </row>
    <row r="419" s="1" customFormat="1" ht="24.95" hidden="1" customHeight="1" spans="1:19">
      <c r="A419" s="27"/>
      <c r="B419" s="37"/>
      <c r="C419" s="37"/>
      <c r="D419" s="37"/>
      <c r="E419" s="37"/>
      <c r="F419" s="37"/>
      <c r="G419" s="37"/>
      <c r="H419" s="37"/>
      <c r="I419" s="37"/>
      <c r="J419" s="27"/>
      <c r="K419" s="18"/>
      <c r="L419" s="18"/>
      <c r="M419" s="27"/>
      <c r="N419" s="27"/>
      <c r="O419" s="27"/>
      <c r="P419" s="27"/>
      <c r="Q419" s="27"/>
      <c r="R419" s="27"/>
      <c r="S419" s="27"/>
    </row>
    <row r="420" s="1" customFormat="1" ht="57.95" hidden="1" customHeight="1" spans="1:19">
      <c r="A420" s="27"/>
      <c r="B420" s="37"/>
      <c r="C420" s="37"/>
      <c r="D420" s="37"/>
      <c r="E420" s="37"/>
      <c r="F420" s="37"/>
      <c r="G420" s="37"/>
      <c r="H420" s="37"/>
      <c r="I420" s="37"/>
      <c r="J420" s="27"/>
      <c r="K420" s="18"/>
      <c r="L420" s="18"/>
      <c r="M420" s="27"/>
      <c r="N420" s="27" t="s">
        <v>559</v>
      </c>
      <c r="O420" s="27"/>
      <c r="P420" s="27"/>
      <c r="Q420" s="27"/>
      <c r="R420" s="27"/>
      <c r="S420" s="27"/>
    </row>
    <row r="421" s="1" customFormat="1" ht="41.45" hidden="1" customHeight="1" spans="1:19">
      <c r="A421" s="27"/>
      <c r="B421" s="37"/>
      <c r="C421" s="37"/>
      <c r="D421" s="37"/>
      <c r="E421" s="37"/>
      <c r="F421" s="37"/>
      <c r="G421" s="37"/>
      <c r="H421" s="37"/>
      <c r="I421" s="37"/>
      <c r="J421" s="27"/>
      <c r="K421" s="18"/>
      <c r="L421" s="18"/>
      <c r="M421" s="27"/>
      <c r="N421" s="27"/>
      <c r="O421" s="27"/>
      <c r="P421" s="27"/>
      <c r="Q421" s="27"/>
      <c r="R421" s="27"/>
      <c r="S421" s="27"/>
    </row>
    <row r="422" s="1" customFormat="1" ht="24.95" hidden="1" customHeight="1" spans="1:19">
      <c r="A422" s="27"/>
      <c r="B422" s="37"/>
      <c r="C422" s="37"/>
      <c r="D422" s="37"/>
      <c r="E422" s="37"/>
      <c r="F422" s="37"/>
      <c r="G422" s="37"/>
      <c r="H422" s="37"/>
      <c r="I422" s="37"/>
      <c r="J422" s="27"/>
      <c r="K422" s="18"/>
      <c r="L422" s="18"/>
      <c r="M422" s="27"/>
      <c r="N422" s="27"/>
      <c r="O422" s="27"/>
      <c r="P422" s="27"/>
      <c r="Q422" s="27"/>
      <c r="R422" s="27"/>
      <c r="S422" s="27"/>
    </row>
    <row r="423" s="1" customFormat="1" ht="41.45" hidden="1" customHeight="1" spans="1:19">
      <c r="A423" s="27"/>
      <c r="B423" s="37"/>
      <c r="C423" s="37"/>
      <c r="D423" s="37"/>
      <c r="E423" s="37"/>
      <c r="F423" s="37"/>
      <c r="G423" s="37"/>
      <c r="H423" s="37"/>
      <c r="I423" s="37"/>
      <c r="J423" s="27"/>
      <c r="K423" s="18"/>
      <c r="L423" s="18"/>
      <c r="M423" s="27"/>
      <c r="N423" s="27" t="s">
        <v>892</v>
      </c>
      <c r="O423" s="27"/>
      <c r="P423" s="27"/>
      <c r="Q423" s="27"/>
      <c r="R423" s="27"/>
      <c r="S423" s="27"/>
    </row>
    <row r="424" s="1" customFormat="1" ht="41.45" hidden="1" customHeight="1" spans="1:19">
      <c r="A424" s="27"/>
      <c r="B424" s="37"/>
      <c r="C424" s="37"/>
      <c r="D424" s="37"/>
      <c r="E424" s="37"/>
      <c r="F424" s="37"/>
      <c r="G424" s="37"/>
      <c r="H424" s="37"/>
      <c r="I424" s="37"/>
      <c r="J424" s="27"/>
      <c r="K424" s="18"/>
      <c r="L424" s="18"/>
      <c r="M424" s="27"/>
      <c r="N424" s="27"/>
      <c r="O424" s="27"/>
      <c r="P424" s="27"/>
      <c r="Q424" s="27"/>
      <c r="R424" s="27"/>
      <c r="S424" s="27"/>
    </row>
    <row r="425" s="1" customFormat="1" ht="33.2" hidden="1" customHeight="1" spans="1:19">
      <c r="A425" s="27"/>
      <c r="B425" s="37"/>
      <c r="C425" s="37"/>
      <c r="D425" s="37"/>
      <c r="E425" s="37"/>
      <c r="F425" s="37"/>
      <c r="G425" s="37"/>
      <c r="H425" s="37"/>
      <c r="I425" s="37"/>
      <c r="J425" s="27"/>
      <c r="K425" s="18"/>
      <c r="L425" s="18"/>
      <c r="M425" s="27"/>
      <c r="N425" s="27"/>
      <c r="O425" s="27"/>
      <c r="P425" s="27"/>
      <c r="Q425" s="27"/>
      <c r="R425" s="27"/>
      <c r="S425" s="27"/>
    </row>
    <row r="426" s="1" customFormat="1" ht="41.45" hidden="1" customHeight="1" spans="1:19">
      <c r="A426" s="27"/>
      <c r="B426" s="37"/>
      <c r="C426" s="37"/>
      <c r="D426" s="37"/>
      <c r="E426" s="37"/>
      <c r="F426" s="37"/>
      <c r="G426" s="37"/>
      <c r="H426" s="37"/>
      <c r="I426" s="37"/>
      <c r="J426" s="27"/>
      <c r="K426" s="18"/>
      <c r="L426" s="18"/>
      <c r="M426" s="27"/>
      <c r="N426" s="27"/>
      <c r="O426" s="27"/>
      <c r="P426" s="27"/>
      <c r="Q426" s="27"/>
      <c r="R426" s="27"/>
      <c r="S426" s="27"/>
    </row>
    <row r="427" s="1" customFormat="1" ht="66.4" hidden="1" customHeight="1" spans="1:19">
      <c r="A427" s="27"/>
      <c r="B427" s="37"/>
      <c r="C427" s="37"/>
      <c r="D427" s="37"/>
      <c r="E427" s="37"/>
      <c r="F427" s="37"/>
      <c r="G427" s="37"/>
      <c r="H427" s="37"/>
      <c r="I427" s="37"/>
      <c r="J427" s="27"/>
      <c r="K427" s="18"/>
      <c r="L427" s="18" t="s">
        <v>799</v>
      </c>
      <c r="M427" s="27"/>
      <c r="N427" s="27" t="s">
        <v>602</v>
      </c>
      <c r="O427" s="27"/>
      <c r="P427" s="27"/>
      <c r="Q427" s="27"/>
      <c r="R427" s="27"/>
      <c r="S427" s="27"/>
    </row>
    <row r="428" s="1" customFormat="1" ht="66.4" hidden="1" customHeight="1" spans="1:19">
      <c r="A428" s="27"/>
      <c r="B428" s="37"/>
      <c r="C428" s="37"/>
      <c r="D428" s="37"/>
      <c r="E428" s="37"/>
      <c r="F428" s="37"/>
      <c r="G428" s="37"/>
      <c r="H428" s="37"/>
      <c r="I428" s="37"/>
      <c r="J428" s="27"/>
      <c r="K428" s="18"/>
      <c r="L428" s="18"/>
      <c r="M428" s="27"/>
      <c r="N428" s="27"/>
      <c r="O428" s="27"/>
      <c r="P428" s="27"/>
      <c r="Q428" s="27"/>
      <c r="R428" s="27"/>
      <c r="S428" s="27"/>
    </row>
    <row r="429" s="1" customFormat="1" ht="66.4" hidden="1" customHeight="1" spans="1:19">
      <c r="A429" s="27"/>
      <c r="B429" s="37"/>
      <c r="C429" s="37"/>
      <c r="D429" s="37"/>
      <c r="E429" s="37"/>
      <c r="F429" s="37"/>
      <c r="G429" s="37"/>
      <c r="H429" s="37"/>
      <c r="I429" s="37"/>
      <c r="J429" s="27"/>
      <c r="K429" s="18"/>
      <c r="L429" s="18"/>
      <c r="M429" s="27"/>
      <c r="N429" s="27"/>
      <c r="O429" s="27"/>
      <c r="P429" s="27"/>
      <c r="Q429" s="27"/>
      <c r="R429" s="27"/>
      <c r="S429" s="27"/>
    </row>
    <row r="430" s="1" customFormat="1" ht="33.2" hidden="1" customHeight="1" spans="1:19">
      <c r="A430" s="27"/>
      <c r="B430" s="37"/>
      <c r="C430" s="37"/>
      <c r="D430" s="37"/>
      <c r="E430" s="37"/>
      <c r="F430" s="37"/>
      <c r="G430" s="37"/>
      <c r="H430" s="37"/>
      <c r="I430" s="37"/>
      <c r="J430" s="27"/>
      <c r="K430" s="18"/>
      <c r="L430" s="18"/>
      <c r="M430" s="27"/>
      <c r="N430" s="27"/>
      <c r="O430" s="27"/>
      <c r="P430" s="27"/>
      <c r="Q430" s="27"/>
      <c r="R430" s="27"/>
      <c r="S430" s="27"/>
    </row>
    <row r="431" s="1" customFormat="1" ht="24.95" hidden="1" customHeight="1" spans="1:19">
      <c r="A431" s="27"/>
      <c r="B431" s="37"/>
      <c r="C431" s="37"/>
      <c r="D431" s="37"/>
      <c r="E431" s="37"/>
      <c r="F431" s="37"/>
      <c r="G431" s="37"/>
      <c r="H431" s="37"/>
      <c r="I431" s="37"/>
      <c r="J431" s="27"/>
      <c r="K431" s="18"/>
      <c r="L431" s="18"/>
      <c r="M431" s="27"/>
      <c r="N431" s="27"/>
      <c r="O431" s="27"/>
      <c r="P431" s="27"/>
      <c r="Q431" s="27"/>
      <c r="R431" s="27"/>
      <c r="S431" s="27"/>
    </row>
    <row r="432" s="1" customFormat="1" ht="116.1" hidden="1" customHeight="1" spans="1:19">
      <c r="A432" s="27"/>
      <c r="B432" s="37"/>
      <c r="C432" s="37"/>
      <c r="D432" s="37"/>
      <c r="E432" s="37"/>
      <c r="F432" s="37"/>
      <c r="G432" s="37"/>
      <c r="H432" s="37"/>
      <c r="I432" s="37"/>
      <c r="J432" s="27"/>
      <c r="K432" s="18"/>
      <c r="L432" s="18"/>
      <c r="M432" s="27"/>
      <c r="N432" s="27"/>
      <c r="O432" s="27"/>
      <c r="P432" s="27"/>
      <c r="Q432" s="27"/>
      <c r="R432" s="27"/>
      <c r="S432" s="27"/>
    </row>
    <row r="433" s="1" customFormat="1" ht="74.65" hidden="1" customHeight="1" spans="1:19">
      <c r="A433" s="27"/>
      <c r="B433" s="37"/>
      <c r="C433" s="37"/>
      <c r="D433" s="37"/>
      <c r="E433" s="37"/>
      <c r="F433" s="37"/>
      <c r="G433" s="37"/>
      <c r="H433" s="37"/>
      <c r="I433" s="37"/>
      <c r="J433" s="27"/>
      <c r="K433" s="18"/>
      <c r="L433" s="18"/>
      <c r="M433" s="27"/>
      <c r="N433" s="27"/>
      <c r="O433" s="27"/>
      <c r="P433" s="27"/>
      <c r="Q433" s="27"/>
      <c r="R433" s="27"/>
      <c r="S433" s="27"/>
    </row>
    <row r="434" s="1" customFormat="1" ht="57.95" hidden="1" customHeight="1" spans="1:19">
      <c r="A434" s="27"/>
      <c r="B434" s="37"/>
      <c r="C434" s="37"/>
      <c r="D434" s="37"/>
      <c r="E434" s="37"/>
      <c r="F434" s="37"/>
      <c r="G434" s="37"/>
      <c r="H434" s="37"/>
      <c r="I434" s="37"/>
      <c r="J434" s="27"/>
      <c r="K434" s="18"/>
      <c r="L434" s="18"/>
      <c r="M434" s="27"/>
      <c r="N434" s="27"/>
      <c r="O434" s="27"/>
      <c r="P434" s="27"/>
      <c r="Q434" s="27"/>
      <c r="R434" s="27"/>
      <c r="S434" s="27"/>
    </row>
    <row r="435" s="1" customFormat="1" ht="116.1" hidden="1" customHeight="1" spans="1:19">
      <c r="A435" s="27"/>
      <c r="B435" s="37"/>
      <c r="C435" s="37"/>
      <c r="D435" s="37"/>
      <c r="E435" s="37"/>
      <c r="F435" s="37"/>
      <c r="G435" s="37"/>
      <c r="H435" s="37"/>
      <c r="I435" s="37"/>
      <c r="J435" s="27"/>
      <c r="K435" s="18"/>
      <c r="L435" s="18"/>
      <c r="M435" s="27"/>
      <c r="N435" s="27"/>
      <c r="O435" s="27"/>
      <c r="P435" s="27"/>
      <c r="Q435" s="27"/>
      <c r="R435" s="27"/>
      <c r="S435" s="27"/>
    </row>
    <row r="436" s="1" customFormat="1" ht="17.1" hidden="1" customHeight="1" spans="1:19">
      <c r="A436" s="27"/>
      <c r="B436" s="37"/>
      <c r="C436" s="37"/>
      <c r="D436" s="37"/>
      <c r="E436" s="37"/>
      <c r="F436" s="37"/>
      <c r="G436" s="37"/>
      <c r="H436" s="37"/>
      <c r="I436" s="37"/>
      <c r="J436" s="27"/>
      <c r="K436" s="18"/>
      <c r="L436" s="18"/>
      <c r="M436" s="27"/>
      <c r="N436" s="27"/>
      <c r="O436" s="27"/>
      <c r="P436" s="27"/>
      <c r="Q436" s="27"/>
      <c r="R436" s="27"/>
      <c r="S436" s="27"/>
    </row>
    <row r="437" s="1" customFormat="1" ht="24.95" hidden="1" customHeight="1" spans="1:19">
      <c r="A437" s="27"/>
      <c r="B437" s="37"/>
      <c r="C437" s="37"/>
      <c r="D437" s="37"/>
      <c r="E437" s="37"/>
      <c r="F437" s="37"/>
      <c r="G437" s="37"/>
      <c r="H437" s="37"/>
      <c r="I437" s="37"/>
      <c r="J437" s="27"/>
      <c r="K437" s="18"/>
      <c r="L437" s="18"/>
      <c r="M437" s="27"/>
      <c r="N437" s="27"/>
      <c r="O437" s="27"/>
      <c r="P437" s="27"/>
      <c r="Q437" s="27"/>
      <c r="R437" s="27"/>
      <c r="S437" s="27"/>
    </row>
    <row r="438" s="1" customFormat="1" ht="17.1" hidden="1" customHeight="1" spans="1:19">
      <c r="A438" s="27"/>
      <c r="B438" s="37"/>
      <c r="C438" s="37"/>
      <c r="D438" s="37"/>
      <c r="E438" s="37"/>
      <c r="F438" s="37"/>
      <c r="G438" s="37"/>
      <c r="H438" s="37"/>
      <c r="I438" s="37"/>
      <c r="J438" s="27"/>
      <c r="K438" s="18"/>
      <c r="L438" s="18"/>
      <c r="M438" s="27"/>
      <c r="N438" s="27"/>
      <c r="O438" s="27"/>
      <c r="P438" s="27"/>
      <c r="Q438" s="27"/>
      <c r="R438" s="27"/>
      <c r="S438" s="27"/>
    </row>
    <row r="439" s="1" customFormat="1" ht="17.1" hidden="1" customHeight="1" spans="1:19">
      <c r="A439" s="27"/>
      <c r="B439" s="37"/>
      <c r="C439" s="37"/>
      <c r="D439" s="37"/>
      <c r="E439" s="37"/>
      <c r="F439" s="37"/>
      <c r="G439" s="37"/>
      <c r="H439" s="37"/>
      <c r="I439" s="37"/>
      <c r="J439" s="27"/>
      <c r="K439" s="18"/>
      <c r="L439" s="18"/>
      <c r="M439" s="27"/>
      <c r="N439" s="27"/>
      <c r="O439" s="27"/>
      <c r="P439" s="27"/>
      <c r="Q439" s="27"/>
      <c r="R439" s="27"/>
      <c r="S439" s="27"/>
    </row>
    <row r="440" s="1" customFormat="1" ht="17.1" hidden="1" customHeight="1" spans="1:19">
      <c r="A440" s="27"/>
      <c r="B440" s="37"/>
      <c r="C440" s="37"/>
      <c r="D440" s="37"/>
      <c r="E440" s="37"/>
      <c r="F440" s="37"/>
      <c r="G440" s="37"/>
      <c r="H440" s="37"/>
      <c r="I440" s="37"/>
      <c r="J440" s="27"/>
      <c r="K440" s="18"/>
      <c r="L440" s="18"/>
      <c r="M440" s="27"/>
      <c r="N440" s="27"/>
      <c r="O440" s="27"/>
      <c r="P440" s="27"/>
      <c r="Q440" s="27"/>
      <c r="R440" s="27"/>
      <c r="S440" s="27"/>
    </row>
    <row r="441" s="1" customFormat="1" ht="24.95" hidden="1" customHeight="1" spans="1:19">
      <c r="A441" s="27"/>
      <c r="B441" s="37"/>
      <c r="C441" s="37"/>
      <c r="D441" s="37"/>
      <c r="E441" s="37"/>
      <c r="F441" s="37"/>
      <c r="G441" s="37"/>
      <c r="H441" s="37"/>
      <c r="I441" s="37"/>
      <c r="J441" s="27"/>
      <c r="K441" s="18"/>
      <c r="L441" s="18"/>
      <c r="M441" s="27"/>
      <c r="N441" s="27" t="s">
        <v>577</v>
      </c>
      <c r="O441" s="27"/>
      <c r="P441" s="27"/>
      <c r="Q441" s="27"/>
      <c r="R441" s="27"/>
      <c r="S441" s="27"/>
    </row>
    <row r="442" s="1" customFormat="1" ht="41.45" hidden="1" customHeight="1" spans="1:19">
      <c r="A442" s="27"/>
      <c r="B442" s="37"/>
      <c r="C442" s="37"/>
      <c r="D442" s="37"/>
      <c r="E442" s="37"/>
      <c r="F442" s="37"/>
      <c r="G442" s="37"/>
      <c r="H442" s="37"/>
      <c r="I442" s="37"/>
      <c r="J442" s="27"/>
      <c r="K442" s="18"/>
      <c r="L442" s="18"/>
      <c r="M442" s="27"/>
      <c r="N442" s="27"/>
      <c r="O442" s="27"/>
      <c r="P442" s="27"/>
      <c r="Q442" s="27"/>
      <c r="R442" s="27"/>
      <c r="S442" s="27"/>
    </row>
    <row r="443" s="1" customFormat="1" ht="17.1" hidden="1" customHeight="1" spans="1:19">
      <c r="A443" s="27"/>
      <c r="B443" s="37"/>
      <c r="C443" s="37"/>
      <c r="D443" s="37"/>
      <c r="E443" s="37"/>
      <c r="F443" s="37"/>
      <c r="G443" s="37"/>
      <c r="H443" s="37"/>
      <c r="I443" s="37"/>
      <c r="J443" s="27"/>
      <c r="K443" s="18"/>
      <c r="L443" s="18"/>
      <c r="M443" s="27"/>
      <c r="N443" s="27"/>
      <c r="O443" s="27"/>
      <c r="P443" s="27"/>
      <c r="Q443" s="27"/>
      <c r="R443" s="27"/>
      <c r="S443" s="27"/>
    </row>
    <row r="444" s="1" customFormat="1" ht="49.7" hidden="1" customHeight="1" spans="1:19">
      <c r="A444" s="27"/>
      <c r="B444" s="37"/>
      <c r="C444" s="37"/>
      <c r="D444" s="37"/>
      <c r="E444" s="37"/>
      <c r="F444" s="37"/>
      <c r="G444" s="37"/>
      <c r="H444" s="37"/>
      <c r="I444" s="37"/>
      <c r="J444" s="27"/>
      <c r="K444" s="18"/>
      <c r="L444" s="18"/>
      <c r="M444" s="27"/>
      <c r="N444" s="27"/>
      <c r="O444" s="27"/>
      <c r="P444" s="27"/>
      <c r="Q444" s="27"/>
      <c r="R444" s="27"/>
      <c r="S444" s="27"/>
    </row>
    <row r="445" s="1" customFormat="1" ht="33.2" hidden="1" customHeight="1" spans="1:19">
      <c r="A445" s="27"/>
      <c r="B445" s="37"/>
      <c r="C445" s="37"/>
      <c r="D445" s="37"/>
      <c r="E445" s="37"/>
      <c r="F445" s="37"/>
      <c r="G445" s="37"/>
      <c r="H445" s="37"/>
      <c r="I445" s="37"/>
      <c r="J445" s="27"/>
      <c r="K445" s="18"/>
      <c r="L445" s="18"/>
      <c r="M445" s="27"/>
      <c r="N445" s="27"/>
      <c r="O445" s="27"/>
      <c r="P445" s="27"/>
      <c r="Q445" s="27"/>
      <c r="R445" s="27"/>
      <c r="S445" s="27"/>
    </row>
    <row r="446" s="1" customFormat="1" ht="17.1" hidden="1" customHeight="1" spans="1:19">
      <c r="A446" s="27"/>
      <c r="B446" s="37"/>
      <c r="C446" s="37"/>
      <c r="D446" s="37"/>
      <c r="E446" s="37"/>
      <c r="F446" s="37"/>
      <c r="G446" s="37"/>
      <c r="H446" s="37"/>
      <c r="I446" s="37"/>
      <c r="J446" s="27"/>
      <c r="K446" s="18"/>
      <c r="L446" s="18"/>
      <c r="M446" s="27"/>
      <c r="N446" s="27"/>
      <c r="O446" s="27"/>
      <c r="P446" s="27"/>
      <c r="Q446" s="27"/>
      <c r="R446" s="27"/>
      <c r="S446" s="27"/>
    </row>
    <row r="447" s="1" customFormat="1" ht="17.1" hidden="1" customHeight="1" spans="1:19">
      <c r="A447" s="27"/>
      <c r="B447" s="37"/>
      <c r="C447" s="37"/>
      <c r="D447" s="37"/>
      <c r="E447" s="37"/>
      <c r="F447" s="37"/>
      <c r="G447" s="37"/>
      <c r="H447" s="37"/>
      <c r="I447" s="37"/>
      <c r="J447" s="27"/>
      <c r="K447" s="18"/>
      <c r="L447" s="18"/>
      <c r="M447" s="27"/>
      <c r="N447" s="27"/>
      <c r="O447" s="27"/>
      <c r="P447" s="27"/>
      <c r="Q447" s="27"/>
      <c r="R447" s="27"/>
      <c r="S447" s="27"/>
    </row>
    <row r="448" s="1" customFormat="1" ht="24.95" hidden="1" customHeight="1" spans="1:19">
      <c r="A448" s="27"/>
      <c r="B448" s="37"/>
      <c r="C448" s="37"/>
      <c r="D448" s="37"/>
      <c r="E448" s="37"/>
      <c r="F448" s="37"/>
      <c r="G448" s="37"/>
      <c r="H448" s="37"/>
      <c r="I448" s="37"/>
      <c r="J448" s="27"/>
      <c r="K448" s="18"/>
      <c r="L448" s="18"/>
      <c r="M448" s="27"/>
      <c r="N448" s="27"/>
      <c r="O448" s="27"/>
      <c r="P448" s="27"/>
      <c r="Q448" s="27"/>
      <c r="R448" s="27"/>
      <c r="S448" s="27"/>
    </row>
    <row r="449" s="1" customFormat="1" ht="57.95" hidden="1" customHeight="1" spans="1:19">
      <c r="A449" s="27"/>
      <c r="B449" s="37"/>
      <c r="C449" s="37"/>
      <c r="D449" s="37"/>
      <c r="E449" s="37"/>
      <c r="F449" s="37"/>
      <c r="G449" s="37"/>
      <c r="H449" s="37"/>
      <c r="I449" s="37"/>
      <c r="J449" s="27"/>
      <c r="K449" s="18"/>
      <c r="L449" s="18"/>
      <c r="M449" s="27"/>
      <c r="N449" s="27" t="s">
        <v>559</v>
      </c>
      <c r="O449" s="27"/>
      <c r="P449" s="27"/>
      <c r="Q449" s="27"/>
      <c r="R449" s="27"/>
      <c r="S449" s="27"/>
    </row>
    <row r="450" s="1" customFormat="1" ht="41.45" hidden="1" customHeight="1" spans="1:19">
      <c r="A450" s="27"/>
      <c r="B450" s="37"/>
      <c r="C450" s="37"/>
      <c r="D450" s="37"/>
      <c r="E450" s="37"/>
      <c r="F450" s="37"/>
      <c r="G450" s="37"/>
      <c r="H450" s="37"/>
      <c r="I450" s="37"/>
      <c r="J450" s="27"/>
      <c r="K450" s="18"/>
      <c r="L450" s="18"/>
      <c r="M450" s="27"/>
      <c r="N450" s="27"/>
      <c r="O450" s="27"/>
      <c r="P450" s="27"/>
      <c r="Q450" s="27"/>
      <c r="R450" s="27"/>
      <c r="S450" s="27"/>
    </row>
    <row r="451" s="1" customFormat="1" ht="24.95" hidden="1" customHeight="1" spans="1:19">
      <c r="A451" s="27"/>
      <c r="B451" s="37"/>
      <c r="C451" s="37"/>
      <c r="D451" s="37"/>
      <c r="E451" s="37"/>
      <c r="F451" s="37"/>
      <c r="G451" s="37"/>
      <c r="H451" s="37"/>
      <c r="I451" s="37"/>
      <c r="J451" s="27"/>
      <c r="K451" s="18"/>
      <c r="L451" s="18"/>
      <c r="M451" s="27"/>
      <c r="N451" s="27"/>
      <c r="O451" s="27"/>
      <c r="P451" s="27"/>
      <c r="Q451" s="27"/>
      <c r="R451" s="27"/>
      <c r="S451" s="27"/>
    </row>
    <row r="452" s="1" customFormat="1" ht="41.45" hidden="1" customHeight="1" spans="1:19">
      <c r="A452" s="27"/>
      <c r="B452" s="37"/>
      <c r="C452" s="37"/>
      <c r="D452" s="37"/>
      <c r="E452" s="37"/>
      <c r="F452" s="37"/>
      <c r="G452" s="37"/>
      <c r="H452" s="37"/>
      <c r="I452" s="37"/>
      <c r="J452" s="27"/>
      <c r="K452" s="18"/>
      <c r="L452" s="18"/>
      <c r="M452" s="27"/>
      <c r="N452" s="27" t="s">
        <v>892</v>
      </c>
      <c r="O452" s="27"/>
      <c r="P452" s="27"/>
      <c r="Q452" s="27"/>
      <c r="R452" s="27"/>
      <c r="S452" s="27"/>
    </row>
    <row r="453" s="1" customFormat="1" ht="41.45" hidden="1" customHeight="1" spans="1:19">
      <c r="A453" s="27"/>
      <c r="B453" s="37"/>
      <c r="C453" s="37"/>
      <c r="D453" s="37"/>
      <c r="E453" s="37"/>
      <c r="F453" s="37"/>
      <c r="G453" s="37"/>
      <c r="H453" s="37"/>
      <c r="I453" s="37"/>
      <c r="J453" s="27"/>
      <c r="K453" s="18"/>
      <c r="L453" s="18"/>
      <c r="M453" s="27"/>
      <c r="N453" s="27"/>
      <c r="O453" s="27"/>
      <c r="P453" s="27"/>
      <c r="Q453" s="27"/>
      <c r="R453" s="27"/>
      <c r="S453" s="27"/>
    </row>
    <row r="454" s="1" customFormat="1" ht="33.2" hidden="1" customHeight="1" spans="1:19">
      <c r="A454" s="27"/>
      <c r="B454" s="37"/>
      <c r="C454" s="37"/>
      <c r="D454" s="37"/>
      <c r="E454" s="37"/>
      <c r="F454" s="37"/>
      <c r="G454" s="37"/>
      <c r="H454" s="37"/>
      <c r="I454" s="37"/>
      <c r="J454" s="27"/>
      <c r="K454" s="18"/>
      <c r="L454" s="18"/>
      <c r="M454" s="27"/>
      <c r="N454" s="27"/>
      <c r="O454" s="27"/>
      <c r="P454" s="27"/>
      <c r="Q454" s="27"/>
      <c r="R454" s="27"/>
      <c r="S454" s="27"/>
    </row>
    <row r="455" s="1" customFormat="1" ht="41.45" hidden="1" customHeight="1" spans="1:19">
      <c r="A455" s="27"/>
      <c r="B455" s="37"/>
      <c r="C455" s="37"/>
      <c r="D455" s="37"/>
      <c r="E455" s="37"/>
      <c r="F455" s="37"/>
      <c r="G455" s="37"/>
      <c r="H455" s="37"/>
      <c r="I455" s="37"/>
      <c r="J455" s="27"/>
      <c r="K455" s="18"/>
      <c r="L455" s="18"/>
      <c r="M455" s="27"/>
      <c r="N455" s="27"/>
      <c r="O455" s="27"/>
      <c r="P455" s="27"/>
      <c r="Q455" s="27"/>
      <c r="R455" s="27"/>
      <c r="S455" s="27"/>
    </row>
    <row r="456" s="1" customFormat="1" ht="66.4" hidden="1" customHeight="1" spans="1:19">
      <c r="A456" s="27"/>
      <c r="B456" s="37"/>
      <c r="C456" s="37"/>
      <c r="D456" s="37"/>
      <c r="E456" s="37"/>
      <c r="F456" s="37"/>
      <c r="G456" s="37"/>
      <c r="H456" s="37"/>
      <c r="I456" s="37"/>
      <c r="J456" s="27"/>
      <c r="K456" s="27" t="s">
        <v>591</v>
      </c>
      <c r="L456" s="27" t="s">
        <v>592</v>
      </c>
      <c r="M456" s="27"/>
      <c r="N456" s="27" t="s">
        <v>602</v>
      </c>
      <c r="O456" s="27"/>
      <c r="P456" s="27"/>
      <c r="Q456" s="27"/>
      <c r="R456" s="27"/>
      <c r="S456" s="27"/>
    </row>
    <row r="457" s="1" customFormat="1" ht="66.4" hidden="1" customHeight="1" spans="1:19">
      <c r="A457" s="27"/>
      <c r="B457" s="37"/>
      <c r="C457" s="37"/>
      <c r="D457" s="37"/>
      <c r="E457" s="37"/>
      <c r="F457" s="37"/>
      <c r="G457" s="37"/>
      <c r="H457" s="37"/>
      <c r="I457" s="37"/>
      <c r="J457" s="27"/>
      <c r="K457" s="27" t="s">
        <v>591</v>
      </c>
      <c r="L457" s="27" t="s">
        <v>592</v>
      </c>
      <c r="M457" s="27"/>
      <c r="N457" s="27"/>
      <c r="O457" s="27"/>
      <c r="P457" s="27"/>
      <c r="Q457" s="27"/>
      <c r="R457" s="27"/>
      <c r="S457" s="27"/>
    </row>
    <row r="458" s="1" customFormat="1" ht="66.4" hidden="1" customHeight="1" spans="1:19">
      <c r="A458" s="27"/>
      <c r="B458" s="37"/>
      <c r="C458" s="37"/>
      <c r="D458" s="37"/>
      <c r="E458" s="37"/>
      <c r="F458" s="37"/>
      <c r="G458" s="37"/>
      <c r="H458" s="37"/>
      <c r="I458" s="37"/>
      <c r="J458" s="27"/>
      <c r="K458" s="27" t="s">
        <v>591</v>
      </c>
      <c r="L458" s="27" t="s">
        <v>592</v>
      </c>
      <c r="M458" s="27"/>
      <c r="N458" s="27"/>
      <c r="O458" s="27"/>
      <c r="P458" s="27"/>
      <c r="Q458" s="27"/>
      <c r="R458" s="27"/>
      <c r="S458" s="27"/>
    </row>
    <row r="459" s="1" customFormat="1" ht="33.2" hidden="1" customHeight="1" spans="1:19">
      <c r="A459" s="27"/>
      <c r="B459" s="37"/>
      <c r="C459" s="37"/>
      <c r="D459" s="37"/>
      <c r="E459" s="37"/>
      <c r="F459" s="37"/>
      <c r="G459" s="37"/>
      <c r="H459" s="37"/>
      <c r="I459" s="37"/>
      <c r="J459" s="27"/>
      <c r="K459" s="27" t="s">
        <v>591</v>
      </c>
      <c r="L459" s="27" t="s">
        <v>592</v>
      </c>
      <c r="M459" s="27"/>
      <c r="N459" s="27"/>
      <c r="O459" s="27"/>
      <c r="P459" s="27"/>
      <c r="Q459" s="27"/>
      <c r="R459" s="27"/>
      <c r="S459" s="27"/>
    </row>
    <row r="460" s="1" customFormat="1" ht="24.95" hidden="1" customHeight="1" spans="1:19">
      <c r="A460" s="27"/>
      <c r="B460" s="37"/>
      <c r="C460" s="37"/>
      <c r="D460" s="37"/>
      <c r="E460" s="37"/>
      <c r="F460" s="37"/>
      <c r="G460" s="37"/>
      <c r="H460" s="37"/>
      <c r="I460" s="37"/>
      <c r="J460" s="27"/>
      <c r="K460" s="27" t="s">
        <v>591</v>
      </c>
      <c r="L460" s="27" t="s">
        <v>592</v>
      </c>
      <c r="M460" s="27"/>
      <c r="N460" s="27"/>
      <c r="O460" s="27"/>
      <c r="P460" s="27"/>
      <c r="Q460" s="27"/>
      <c r="R460" s="27"/>
      <c r="S460" s="27"/>
    </row>
    <row r="461" s="1" customFormat="1" ht="116.1" hidden="1" customHeight="1" spans="1:19">
      <c r="A461" s="27"/>
      <c r="B461" s="37"/>
      <c r="C461" s="37"/>
      <c r="D461" s="37"/>
      <c r="E461" s="37"/>
      <c r="F461" s="37"/>
      <c r="G461" s="37"/>
      <c r="H461" s="37"/>
      <c r="I461" s="37"/>
      <c r="J461" s="27"/>
      <c r="K461" s="27" t="s">
        <v>591</v>
      </c>
      <c r="L461" s="27" t="s">
        <v>592</v>
      </c>
      <c r="M461" s="27"/>
      <c r="N461" s="27"/>
      <c r="O461" s="27"/>
      <c r="P461" s="27"/>
      <c r="Q461" s="27"/>
      <c r="R461" s="27"/>
      <c r="S461" s="27"/>
    </row>
    <row r="462" s="1" customFormat="1" ht="74.65" hidden="1" customHeight="1" spans="1:19">
      <c r="A462" s="27"/>
      <c r="B462" s="37"/>
      <c r="C462" s="37"/>
      <c r="D462" s="37"/>
      <c r="E462" s="37"/>
      <c r="F462" s="37"/>
      <c r="G462" s="37"/>
      <c r="H462" s="37"/>
      <c r="I462" s="37"/>
      <c r="J462" s="27"/>
      <c r="K462" s="27" t="s">
        <v>591</v>
      </c>
      <c r="L462" s="27" t="s">
        <v>592</v>
      </c>
      <c r="M462" s="27"/>
      <c r="N462" s="27"/>
      <c r="O462" s="27"/>
      <c r="P462" s="27"/>
      <c r="Q462" s="27"/>
      <c r="R462" s="27"/>
      <c r="S462" s="27"/>
    </row>
    <row r="463" s="1" customFormat="1" ht="57.95" hidden="1" customHeight="1" spans="1:19">
      <c r="A463" s="27"/>
      <c r="B463" s="37"/>
      <c r="C463" s="37"/>
      <c r="D463" s="37"/>
      <c r="E463" s="37"/>
      <c r="F463" s="37"/>
      <c r="G463" s="37"/>
      <c r="H463" s="37"/>
      <c r="I463" s="37"/>
      <c r="J463" s="27"/>
      <c r="K463" s="27" t="s">
        <v>591</v>
      </c>
      <c r="L463" s="27" t="s">
        <v>592</v>
      </c>
      <c r="M463" s="27"/>
      <c r="N463" s="27"/>
      <c r="O463" s="27"/>
      <c r="P463" s="27"/>
      <c r="Q463" s="27"/>
      <c r="R463" s="27"/>
      <c r="S463" s="27"/>
    </row>
    <row r="464" s="1" customFormat="1" ht="116.1" hidden="1" customHeight="1" spans="1:19">
      <c r="A464" s="27"/>
      <c r="B464" s="37"/>
      <c r="C464" s="37"/>
      <c r="D464" s="37"/>
      <c r="E464" s="37"/>
      <c r="F464" s="37"/>
      <c r="G464" s="37"/>
      <c r="H464" s="37"/>
      <c r="I464" s="37"/>
      <c r="J464" s="27"/>
      <c r="K464" s="27" t="s">
        <v>591</v>
      </c>
      <c r="L464" s="27" t="s">
        <v>592</v>
      </c>
      <c r="M464" s="27"/>
      <c r="N464" s="27"/>
      <c r="O464" s="27"/>
      <c r="P464" s="27"/>
      <c r="Q464" s="27"/>
      <c r="R464" s="27"/>
      <c r="S464" s="27"/>
    </row>
    <row r="465" s="1" customFormat="1" ht="17.1" hidden="1" customHeight="1" spans="1:19">
      <c r="A465" s="27"/>
      <c r="B465" s="37"/>
      <c r="C465" s="37"/>
      <c r="D465" s="37"/>
      <c r="E465" s="37"/>
      <c r="F465" s="37"/>
      <c r="G465" s="37"/>
      <c r="H465" s="37"/>
      <c r="I465" s="37"/>
      <c r="J465" s="27"/>
      <c r="K465" s="27" t="s">
        <v>591</v>
      </c>
      <c r="L465" s="27" t="s">
        <v>592</v>
      </c>
      <c r="M465" s="27"/>
      <c r="N465" s="27"/>
      <c r="O465" s="27"/>
      <c r="P465" s="27"/>
      <c r="Q465" s="27"/>
      <c r="R465" s="27"/>
      <c r="S465" s="27"/>
    </row>
    <row r="466" s="1" customFormat="1" ht="24.95" hidden="1" customHeight="1" spans="1:19">
      <c r="A466" s="27"/>
      <c r="B466" s="37"/>
      <c r="C466" s="37"/>
      <c r="D466" s="37"/>
      <c r="E466" s="37"/>
      <c r="F466" s="37"/>
      <c r="G466" s="37"/>
      <c r="H466" s="37"/>
      <c r="I466" s="37"/>
      <c r="J466" s="27"/>
      <c r="K466" s="27" t="s">
        <v>591</v>
      </c>
      <c r="L466" s="27" t="s">
        <v>592</v>
      </c>
      <c r="M466" s="27"/>
      <c r="N466" s="27"/>
      <c r="O466" s="27"/>
      <c r="P466" s="27"/>
      <c r="Q466" s="27"/>
      <c r="R466" s="27"/>
      <c r="S466" s="27"/>
    </row>
    <row r="467" s="1" customFormat="1" ht="17.1" hidden="1" customHeight="1" spans="1:19">
      <c r="A467" s="27"/>
      <c r="B467" s="37"/>
      <c r="C467" s="37"/>
      <c r="D467" s="37"/>
      <c r="E467" s="37"/>
      <c r="F467" s="37"/>
      <c r="G467" s="37"/>
      <c r="H467" s="37"/>
      <c r="I467" s="37"/>
      <c r="J467" s="27"/>
      <c r="K467" s="27" t="s">
        <v>591</v>
      </c>
      <c r="L467" s="27" t="s">
        <v>592</v>
      </c>
      <c r="M467" s="27"/>
      <c r="N467" s="27"/>
      <c r="O467" s="27"/>
      <c r="P467" s="27"/>
      <c r="Q467" s="27"/>
      <c r="R467" s="27"/>
      <c r="S467" s="27"/>
    </row>
    <row r="468" s="1" customFormat="1" ht="17.1" hidden="1" customHeight="1" spans="1:19">
      <c r="A468" s="27"/>
      <c r="B468" s="37"/>
      <c r="C468" s="37"/>
      <c r="D468" s="37"/>
      <c r="E468" s="37"/>
      <c r="F468" s="37"/>
      <c r="G468" s="37"/>
      <c r="H468" s="37"/>
      <c r="I468" s="37"/>
      <c r="J468" s="27"/>
      <c r="K468" s="27" t="s">
        <v>591</v>
      </c>
      <c r="L468" s="27" t="s">
        <v>592</v>
      </c>
      <c r="M468" s="27"/>
      <c r="N468" s="27"/>
      <c r="O468" s="27"/>
      <c r="P468" s="27"/>
      <c r="Q468" s="27"/>
      <c r="R468" s="27"/>
      <c r="S468" s="27"/>
    </row>
    <row r="469" s="1" customFormat="1" ht="17.1" hidden="1" customHeight="1" spans="1:19">
      <c r="A469" s="27"/>
      <c r="B469" s="37"/>
      <c r="C469" s="37"/>
      <c r="D469" s="37"/>
      <c r="E469" s="37"/>
      <c r="F469" s="37"/>
      <c r="G469" s="37"/>
      <c r="H469" s="37"/>
      <c r="I469" s="37"/>
      <c r="J469" s="27"/>
      <c r="K469" s="27" t="s">
        <v>591</v>
      </c>
      <c r="L469" s="27" t="s">
        <v>592</v>
      </c>
      <c r="M469" s="27"/>
      <c r="N469" s="27"/>
      <c r="O469" s="27"/>
      <c r="P469" s="27"/>
      <c r="Q469" s="27"/>
      <c r="R469" s="27"/>
      <c r="S469" s="27"/>
    </row>
    <row r="470" s="1" customFormat="1" hidden="1" spans="1:19">
      <c r="A470" s="27"/>
      <c r="B470" s="37"/>
      <c r="C470" s="37"/>
      <c r="D470" s="37"/>
      <c r="E470" s="37"/>
      <c r="F470" s="37"/>
      <c r="G470" s="37"/>
      <c r="H470" s="37"/>
      <c r="I470" s="37"/>
      <c r="J470" s="27"/>
      <c r="K470" s="27" t="s">
        <v>591</v>
      </c>
      <c r="L470" s="27" t="s">
        <v>592</v>
      </c>
      <c r="M470" s="27"/>
      <c r="N470" s="27" t="s">
        <v>577</v>
      </c>
      <c r="O470" s="27"/>
      <c r="P470" s="27"/>
      <c r="Q470" s="27"/>
      <c r="R470" s="27"/>
      <c r="S470" s="27"/>
    </row>
    <row r="471" ht="66.3" customHeight="1" spans="1:19">
      <c r="A471" s="19" t="s">
        <v>721</v>
      </c>
      <c r="B471" s="19" t="s">
        <v>722</v>
      </c>
      <c r="C471" s="12">
        <v>1255.03169</v>
      </c>
      <c r="D471" s="12">
        <v>1255.03169</v>
      </c>
      <c r="E471" s="12"/>
      <c r="F471" s="12"/>
      <c r="G471" s="12"/>
      <c r="H471" s="12">
        <v>1068.03169</v>
      </c>
      <c r="I471" s="12">
        <v>187</v>
      </c>
      <c r="J471" s="19"/>
      <c r="K471" s="17" t="s">
        <v>553</v>
      </c>
      <c r="L471" s="17" t="s">
        <v>762</v>
      </c>
      <c r="M471" s="19"/>
      <c r="N471" s="19" t="s">
        <v>602</v>
      </c>
      <c r="O471" s="19" t="s">
        <v>899</v>
      </c>
      <c r="P471" s="19"/>
      <c r="Q471" s="19" t="s">
        <v>900</v>
      </c>
      <c r="R471" s="19" t="s">
        <v>901</v>
      </c>
      <c r="S471" s="19"/>
    </row>
    <row r="472" ht="66.3" customHeight="1" spans="1:19">
      <c r="A472" s="19"/>
      <c r="B472" s="19"/>
      <c r="C472" s="12"/>
      <c r="D472" s="12"/>
      <c r="E472" s="12"/>
      <c r="F472" s="12"/>
      <c r="G472" s="12"/>
      <c r="H472" s="12"/>
      <c r="I472" s="12"/>
      <c r="J472" s="19"/>
      <c r="K472" s="17"/>
      <c r="L472" s="17"/>
      <c r="M472" s="19"/>
      <c r="N472" s="19"/>
      <c r="O472" s="19" t="s">
        <v>902</v>
      </c>
      <c r="P472" s="19"/>
      <c r="Q472" s="19" t="s">
        <v>903</v>
      </c>
      <c r="R472" s="19" t="s">
        <v>901</v>
      </c>
      <c r="S472" s="19"/>
    </row>
    <row r="473" ht="66.3" customHeight="1" spans="1:19">
      <c r="A473" s="19"/>
      <c r="B473" s="19"/>
      <c r="C473" s="12"/>
      <c r="D473" s="12"/>
      <c r="E473" s="12"/>
      <c r="F473" s="12"/>
      <c r="G473" s="12"/>
      <c r="H473" s="12"/>
      <c r="I473" s="12"/>
      <c r="J473" s="19"/>
      <c r="K473" s="17"/>
      <c r="L473" s="17"/>
      <c r="M473" s="19"/>
      <c r="N473" s="19"/>
      <c r="O473" s="19" t="s">
        <v>904</v>
      </c>
      <c r="P473" s="19"/>
      <c r="Q473" s="19" t="s">
        <v>905</v>
      </c>
      <c r="R473" s="19" t="s">
        <v>901</v>
      </c>
      <c r="S473" s="19"/>
    </row>
    <row r="474" ht="33.15" customHeight="1" spans="1:19">
      <c r="A474" s="19"/>
      <c r="B474" s="19"/>
      <c r="C474" s="12"/>
      <c r="D474" s="12"/>
      <c r="E474" s="12"/>
      <c r="F474" s="12"/>
      <c r="G474" s="12"/>
      <c r="H474" s="12"/>
      <c r="I474" s="12"/>
      <c r="J474" s="19"/>
      <c r="K474" s="17"/>
      <c r="L474" s="17"/>
      <c r="M474" s="19"/>
      <c r="N474" s="19"/>
      <c r="O474" s="19" t="s">
        <v>906</v>
      </c>
      <c r="P474" s="19"/>
      <c r="Q474" s="19" t="s">
        <v>907</v>
      </c>
      <c r="R474" s="19" t="s">
        <v>901</v>
      </c>
      <c r="S474" s="19"/>
    </row>
    <row r="475" ht="24.85" customHeight="1" spans="1:19">
      <c r="A475" s="19"/>
      <c r="B475" s="19"/>
      <c r="C475" s="12"/>
      <c r="D475" s="12"/>
      <c r="E475" s="12"/>
      <c r="F475" s="12"/>
      <c r="G475" s="12"/>
      <c r="H475" s="12"/>
      <c r="I475" s="12"/>
      <c r="J475" s="19"/>
      <c r="K475" s="17"/>
      <c r="L475" s="17"/>
      <c r="M475" s="19"/>
      <c r="N475" s="19"/>
      <c r="O475" s="19" t="s">
        <v>908</v>
      </c>
      <c r="P475" s="19"/>
      <c r="Q475" s="19" t="s">
        <v>909</v>
      </c>
      <c r="R475" s="19" t="s">
        <v>901</v>
      </c>
      <c r="S475" s="19"/>
    </row>
    <row r="476" ht="116.05" customHeight="1" spans="1:19">
      <c r="A476" s="19"/>
      <c r="B476" s="19"/>
      <c r="C476" s="12"/>
      <c r="D476" s="12"/>
      <c r="E476" s="12"/>
      <c r="F476" s="12"/>
      <c r="G476" s="12"/>
      <c r="H476" s="12"/>
      <c r="I476" s="12"/>
      <c r="J476" s="19"/>
      <c r="K476" s="17"/>
      <c r="L476" s="17"/>
      <c r="M476" s="19"/>
      <c r="N476" s="19"/>
      <c r="O476" s="19" t="s">
        <v>910</v>
      </c>
      <c r="P476" s="19"/>
      <c r="Q476" s="19" t="s">
        <v>911</v>
      </c>
      <c r="R476" s="19" t="s">
        <v>901</v>
      </c>
      <c r="S476" s="19"/>
    </row>
    <row r="477" ht="74.6" customHeight="1" spans="1:19">
      <c r="A477" s="19"/>
      <c r="B477" s="19"/>
      <c r="C477" s="12"/>
      <c r="D477" s="12"/>
      <c r="E477" s="12"/>
      <c r="F477" s="12"/>
      <c r="G477" s="12"/>
      <c r="H477" s="12"/>
      <c r="I477" s="12"/>
      <c r="J477" s="19"/>
      <c r="K477" s="17"/>
      <c r="L477" s="17"/>
      <c r="M477" s="19"/>
      <c r="N477" s="19"/>
      <c r="O477" s="19" t="s">
        <v>912</v>
      </c>
      <c r="P477" s="19"/>
      <c r="Q477" s="19" t="s">
        <v>913</v>
      </c>
      <c r="R477" s="19" t="s">
        <v>901</v>
      </c>
      <c r="S477" s="19"/>
    </row>
    <row r="478" ht="58" customHeight="1" spans="1:19">
      <c r="A478" s="19"/>
      <c r="B478" s="19"/>
      <c r="C478" s="12"/>
      <c r="D478" s="12"/>
      <c r="E478" s="12"/>
      <c r="F478" s="12"/>
      <c r="G478" s="12"/>
      <c r="H478" s="12"/>
      <c r="I478" s="12"/>
      <c r="J478" s="19"/>
      <c r="K478" s="17"/>
      <c r="L478" s="17"/>
      <c r="M478" s="19"/>
      <c r="N478" s="19"/>
      <c r="O478" s="19" t="s">
        <v>914</v>
      </c>
      <c r="P478" s="19"/>
      <c r="Q478" s="19" t="s">
        <v>915</v>
      </c>
      <c r="R478" s="19" t="s">
        <v>901</v>
      </c>
      <c r="S478" s="19"/>
    </row>
    <row r="479" ht="116.05" customHeight="1" spans="1:19">
      <c r="A479" s="19"/>
      <c r="B479" s="19"/>
      <c r="C479" s="12"/>
      <c r="D479" s="12"/>
      <c r="E479" s="12"/>
      <c r="F479" s="12"/>
      <c r="G479" s="12"/>
      <c r="H479" s="12"/>
      <c r="I479" s="12"/>
      <c r="J479" s="19"/>
      <c r="K479" s="17"/>
      <c r="L479" s="17"/>
      <c r="M479" s="19"/>
      <c r="N479" s="19"/>
      <c r="O479" s="19" t="s">
        <v>916</v>
      </c>
      <c r="P479" s="19"/>
      <c r="Q479" s="19" t="s">
        <v>917</v>
      </c>
      <c r="R479" s="19" t="s">
        <v>901</v>
      </c>
      <c r="S479" s="19"/>
    </row>
    <row r="480" ht="66.3" customHeight="1" spans="1:19">
      <c r="A480" s="19"/>
      <c r="B480" s="19"/>
      <c r="C480" s="12"/>
      <c r="D480" s="12"/>
      <c r="E480" s="12"/>
      <c r="F480" s="12"/>
      <c r="G480" s="12"/>
      <c r="H480" s="12"/>
      <c r="I480" s="12"/>
      <c r="J480" s="19"/>
      <c r="K480" s="17"/>
      <c r="L480" s="17"/>
      <c r="M480" s="19"/>
      <c r="N480" s="19"/>
      <c r="O480" s="19" t="s">
        <v>633</v>
      </c>
      <c r="P480" s="19"/>
      <c r="Q480" s="19" t="s">
        <v>786</v>
      </c>
      <c r="R480" s="19"/>
      <c r="S480" s="19" t="s">
        <v>940</v>
      </c>
    </row>
    <row r="481" ht="49.7" customHeight="1" spans="1:19">
      <c r="A481" s="19"/>
      <c r="B481" s="19"/>
      <c r="C481" s="12"/>
      <c r="D481" s="12"/>
      <c r="E481" s="12"/>
      <c r="F481" s="12"/>
      <c r="G481" s="12"/>
      <c r="H481" s="12"/>
      <c r="I481" s="12"/>
      <c r="J481" s="19"/>
      <c r="K481" s="17"/>
      <c r="L481" s="17"/>
      <c r="M481" s="19"/>
      <c r="N481" s="19"/>
      <c r="O481" s="19"/>
      <c r="P481" s="19"/>
      <c r="Q481" s="19" t="s">
        <v>941</v>
      </c>
      <c r="R481" s="19"/>
      <c r="S481" s="19" t="s">
        <v>942</v>
      </c>
    </row>
    <row r="482" ht="17.05" customHeight="1" spans="1:19">
      <c r="A482" s="19"/>
      <c r="B482" s="19"/>
      <c r="C482" s="12"/>
      <c r="D482" s="12"/>
      <c r="E482" s="12"/>
      <c r="F482" s="12"/>
      <c r="G482" s="12"/>
      <c r="H482" s="12"/>
      <c r="I482" s="12"/>
      <c r="J482" s="19"/>
      <c r="K482" s="17"/>
      <c r="L482" s="17"/>
      <c r="M482" s="19"/>
      <c r="N482" s="19"/>
      <c r="O482" s="19"/>
      <c r="P482" s="19"/>
      <c r="Q482" s="19"/>
      <c r="R482" s="19"/>
      <c r="S482" s="19" t="s">
        <v>943</v>
      </c>
    </row>
    <row r="483" ht="17.05" customHeight="1" spans="1:19">
      <c r="A483" s="19"/>
      <c r="B483" s="19"/>
      <c r="C483" s="12"/>
      <c r="D483" s="12"/>
      <c r="E483" s="12"/>
      <c r="F483" s="12"/>
      <c r="G483" s="12"/>
      <c r="H483" s="12"/>
      <c r="I483" s="12"/>
      <c r="J483" s="19"/>
      <c r="K483" s="17"/>
      <c r="L483" s="17"/>
      <c r="M483" s="19"/>
      <c r="N483" s="19"/>
      <c r="O483" s="19"/>
      <c r="P483" s="19"/>
      <c r="Q483" s="19" t="s">
        <v>944</v>
      </c>
      <c r="R483" s="19"/>
      <c r="S483" s="19" t="s">
        <v>945</v>
      </c>
    </row>
    <row r="484" ht="24.85" customHeight="1" spans="1:19">
      <c r="A484" s="19"/>
      <c r="B484" s="19"/>
      <c r="C484" s="12"/>
      <c r="D484" s="12"/>
      <c r="E484" s="12"/>
      <c r="F484" s="12"/>
      <c r="G484" s="12"/>
      <c r="H484" s="12"/>
      <c r="I484" s="12"/>
      <c r="J484" s="19"/>
      <c r="K484" s="17"/>
      <c r="L484" s="17"/>
      <c r="M484" s="19"/>
      <c r="N484" s="19" t="s">
        <v>577</v>
      </c>
      <c r="O484" s="19" t="s">
        <v>812</v>
      </c>
      <c r="P484" s="19"/>
      <c r="Q484" s="19" t="s">
        <v>878</v>
      </c>
      <c r="R484" s="19" t="s">
        <v>576</v>
      </c>
      <c r="S484" s="19"/>
    </row>
    <row r="485" ht="24.85" customHeight="1" spans="1:19">
      <c r="A485" s="19"/>
      <c r="B485" s="19"/>
      <c r="C485" s="12"/>
      <c r="D485" s="12"/>
      <c r="E485" s="12"/>
      <c r="F485" s="12"/>
      <c r="G485" s="12"/>
      <c r="H485" s="12"/>
      <c r="I485" s="12"/>
      <c r="J485" s="19"/>
      <c r="K485" s="17"/>
      <c r="L485" s="17"/>
      <c r="M485" s="19"/>
      <c r="N485" s="19"/>
      <c r="O485" s="19"/>
      <c r="P485" s="19"/>
      <c r="Q485" s="19" t="s">
        <v>617</v>
      </c>
      <c r="R485" s="19" t="s">
        <v>576</v>
      </c>
      <c r="S485" s="19" t="s">
        <v>946</v>
      </c>
    </row>
    <row r="486" ht="17.05" customHeight="1" spans="1:19">
      <c r="A486" s="19"/>
      <c r="B486" s="19"/>
      <c r="C486" s="12"/>
      <c r="D486" s="12"/>
      <c r="E486" s="12"/>
      <c r="F486" s="12"/>
      <c r="G486" s="12"/>
      <c r="H486" s="12"/>
      <c r="I486" s="12"/>
      <c r="J486" s="19"/>
      <c r="K486" s="17"/>
      <c r="L486" s="17"/>
      <c r="M486" s="19"/>
      <c r="N486" s="19"/>
      <c r="O486" s="19"/>
      <c r="P486" s="19"/>
      <c r="Q486" s="19"/>
      <c r="R486" s="19"/>
      <c r="S486" s="19" t="s">
        <v>947</v>
      </c>
    </row>
    <row r="487" ht="17.05" customHeight="1" spans="1:19">
      <c r="A487" s="19"/>
      <c r="B487" s="19"/>
      <c r="C487" s="12"/>
      <c r="D487" s="12"/>
      <c r="E487" s="12"/>
      <c r="F487" s="12"/>
      <c r="G487" s="12"/>
      <c r="H487" s="12"/>
      <c r="I487" s="12"/>
      <c r="J487" s="19"/>
      <c r="K487" s="17"/>
      <c r="L487" s="17"/>
      <c r="M487" s="19"/>
      <c r="N487" s="19"/>
      <c r="O487" s="19"/>
      <c r="P487" s="19"/>
      <c r="Q487" s="19" t="s">
        <v>948</v>
      </c>
      <c r="R487" s="19" t="s">
        <v>576</v>
      </c>
      <c r="S487" s="19" t="s">
        <v>949</v>
      </c>
    </row>
    <row r="488" ht="41.45" customHeight="1" spans="1:19">
      <c r="A488" s="19"/>
      <c r="B488" s="19"/>
      <c r="C488" s="12"/>
      <c r="D488" s="12"/>
      <c r="E488" s="12"/>
      <c r="F488" s="12"/>
      <c r="G488" s="12"/>
      <c r="H488" s="12"/>
      <c r="I488" s="12"/>
      <c r="J488" s="19"/>
      <c r="K488" s="17"/>
      <c r="L488" s="17"/>
      <c r="M488" s="19"/>
      <c r="N488" s="19"/>
      <c r="O488" s="19" t="s">
        <v>950</v>
      </c>
      <c r="P488" s="19"/>
      <c r="Q488" s="19" t="s">
        <v>880</v>
      </c>
      <c r="R488" s="19" t="s">
        <v>576</v>
      </c>
      <c r="S488" s="19"/>
    </row>
    <row r="489" ht="49.7" customHeight="1" spans="1:19">
      <c r="A489" s="19"/>
      <c r="B489" s="19"/>
      <c r="C489" s="12"/>
      <c r="D489" s="12"/>
      <c r="E489" s="12"/>
      <c r="F489" s="12"/>
      <c r="G489" s="12"/>
      <c r="H489" s="12"/>
      <c r="I489" s="12"/>
      <c r="J489" s="19"/>
      <c r="K489" s="17"/>
      <c r="L489" s="17"/>
      <c r="M489" s="19"/>
      <c r="N489" s="19"/>
      <c r="O489" s="19" t="s">
        <v>882</v>
      </c>
      <c r="P489" s="19"/>
      <c r="Q489" s="19" t="s">
        <v>883</v>
      </c>
      <c r="R489" s="19" t="s">
        <v>576</v>
      </c>
      <c r="S489" s="19"/>
    </row>
    <row r="490" ht="49.7" customHeight="1" spans="1:19">
      <c r="A490" s="19"/>
      <c r="B490" s="19"/>
      <c r="C490" s="12"/>
      <c r="D490" s="12"/>
      <c r="E490" s="12"/>
      <c r="F490" s="12"/>
      <c r="G490" s="12"/>
      <c r="H490" s="12"/>
      <c r="I490" s="12"/>
      <c r="J490" s="19"/>
      <c r="K490" s="17"/>
      <c r="L490" s="17"/>
      <c r="M490" s="19"/>
      <c r="N490" s="19"/>
      <c r="O490" s="19" t="s">
        <v>951</v>
      </c>
      <c r="P490" s="19"/>
      <c r="Q490" s="19" t="s">
        <v>952</v>
      </c>
      <c r="R490" s="19" t="s">
        <v>765</v>
      </c>
      <c r="S490" s="19" t="s">
        <v>953</v>
      </c>
    </row>
    <row r="491" ht="17.05" customHeight="1" spans="1:19">
      <c r="A491" s="19"/>
      <c r="B491" s="19"/>
      <c r="C491" s="12"/>
      <c r="D491" s="12"/>
      <c r="E491" s="12"/>
      <c r="F491" s="12"/>
      <c r="G491" s="12"/>
      <c r="H491" s="12"/>
      <c r="I491" s="12"/>
      <c r="J491" s="19"/>
      <c r="K491" s="17"/>
      <c r="L491" s="17"/>
      <c r="M491" s="19"/>
      <c r="N491" s="19"/>
      <c r="O491" s="19" t="s">
        <v>764</v>
      </c>
      <c r="P491" s="19"/>
      <c r="Q491" s="19" t="s">
        <v>954</v>
      </c>
      <c r="R491" s="19" t="s">
        <v>765</v>
      </c>
      <c r="S491" s="19" t="s">
        <v>955</v>
      </c>
    </row>
    <row r="492" ht="33.15" customHeight="1" spans="1:19">
      <c r="A492" s="19"/>
      <c r="B492" s="19"/>
      <c r="C492" s="12"/>
      <c r="D492" s="12"/>
      <c r="E492" s="12"/>
      <c r="F492" s="12"/>
      <c r="G492" s="12"/>
      <c r="H492" s="12"/>
      <c r="I492" s="12"/>
      <c r="J492" s="19"/>
      <c r="K492" s="17"/>
      <c r="L492" s="17"/>
      <c r="M492" s="19"/>
      <c r="N492" s="19"/>
      <c r="O492" s="19" t="s">
        <v>805</v>
      </c>
      <c r="P492" s="19"/>
      <c r="Q492" s="19" t="s">
        <v>956</v>
      </c>
      <c r="R492" s="19" t="s">
        <v>576</v>
      </c>
      <c r="S492" s="19" t="s">
        <v>836</v>
      </c>
    </row>
    <row r="493" ht="17.05" customHeight="1" spans="1:19">
      <c r="A493" s="19"/>
      <c r="B493" s="19"/>
      <c r="C493" s="12"/>
      <c r="D493" s="12"/>
      <c r="E493" s="12"/>
      <c r="F493" s="12"/>
      <c r="G493" s="12"/>
      <c r="H493" s="12"/>
      <c r="I493" s="12"/>
      <c r="J493" s="19"/>
      <c r="K493" s="17"/>
      <c r="L493" s="17"/>
      <c r="M493" s="19"/>
      <c r="N493" s="19"/>
      <c r="O493" s="19" t="s">
        <v>207</v>
      </c>
      <c r="P493" s="19"/>
      <c r="Q493" s="19" t="s">
        <v>957</v>
      </c>
      <c r="R493" s="19" t="s">
        <v>576</v>
      </c>
      <c r="S493" s="19" t="s">
        <v>958</v>
      </c>
    </row>
    <row r="494" ht="58" customHeight="1" spans="1:19">
      <c r="A494" s="19"/>
      <c r="B494" s="19"/>
      <c r="C494" s="12"/>
      <c r="D494" s="12"/>
      <c r="E494" s="12"/>
      <c r="F494" s="12"/>
      <c r="G494" s="12"/>
      <c r="H494" s="12"/>
      <c r="I494" s="12"/>
      <c r="J494" s="19"/>
      <c r="K494" s="17"/>
      <c r="L494" s="17"/>
      <c r="M494" s="19"/>
      <c r="N494" s="19" t="s">
        <v>559</v>
      </c>
      <c r="O494" s="19" t="s">
        <v>959</v>
      </c>
      <c r="P494" s="19"/>
      <c r="Q494" s="19" t="s">
        <v>886</v>
      </c>
      <c r="R494" s="19" t="s">
        <v>576</v>
      </c>
      <c r="S494" s="19"/>
    </row>
    <row r="495" ht="41.45" customHeight="1" spans="1:19">
      <c r="A495" s="19"/>
      <c r="B495" s="19"/>
      <c r="C495" s="12"/>
      <c r="D495" s="12"/>
      <c r="E495" s="12"/>
      <c r="F495" s="12"/>
      <c r="G495" s="12"/>
      <c r="H495" s="12"/>
      <c r="I495" s="12"/>
      <c r="J495" s="19"/>
      <c r="K495" s="17"/>
      <c r="L495" s="17"/>
      <c r="M495" s="19"/>
      <c r="N495" s="19"/>
      <c r="O495" s="19" t="s">
        <v>888</v>
      </c>
      <c r="P495" s="19"/>
      <c r="Q495" s="19" t="s">
        <v>889</v>
      </c>
      <c r="R495" s="19" t="s">
        <v>576</v>
      </c>
      <c r="S495" s="19"/>
    </row>
    <row r="496" ht="24.85" customHeight="1" spans="1:19">
      <c r="A496" s="19"/>
      <c r="B496" s="19"/>
      <c r="C496" s="12"/>
      <c r="D496" s="12"/>
      <c r="E496" s="12"/>
      <c r="F496" s="12"/>
      <c r="G496" s="12"/>
      <c r="H496" s="12"/>
      <c r="I496" s="12"/>
      <c r="J496" s="19"/>
      <c r="K496" s="17"/>
      <c r="L496" s="17"/>
      <c r="M496" s="19"/>
      <c r="N496" s="19"/>
      <c r="O496" s="19" t="s">
        <v>812</v>
      </c>
      <c r="P496" s="19"/>
      <c r="Q496" s="19" t="s">
        <v>890</v>
      </c>
      <c r="R496" s="19" t="s">
        <v>576</v>
      </c>
      <c r="S496" s="19"/>
    </row>
    <row r="497" ht="41.45" customHeight="1" spans="1:19">
      <c r="A497" s="19"/>
      <c r="B497" s="19"/>
      <c r="C497" s="12"/>
      <c r="D497" s="12"/>
      <c r="E497" s="12"/>
      <c r="F497" s="12"/>
      <c r="G497" s="12"/>
      <c r="H497" s="12"/>
      <c r="I497" s="12"/>
      <c r="J497" s="19"/>
      <c r="K497" s="17"/>
      <c r="L497" s="17"/>
      <c r="M497" s="19"/>
      <c r="N497" s="19" t="s">
        <v>892</v>
      </c>
      <c r="O497" s="19" t="s">
        <v>812</v>
      </c>
      <c r="P497" s="19"/>
      <c r="Q497" s="19" t="s">
        <v>893</v>
      </c>
      <c r="R497" s="19" t="s">
        <v>576</v>
      </c>
      <c r="S497" s="19"/>
    </row>
    <row r="498" ht="41.45" customHeight="1" spans="1:19">
      <c r="A498" s="19"/>
      <c r="B498" s="19"/>
      <c r="C498" s="12"/>
      <c r="D498" s="12"/>
      <c r="E498" s="12"/>
      <c r="F498" s="12"/>
      <c r="G498" s="12"/>
      <c r="H498" s="12"/>
      <c r="I498" s="12"/>
      <c r="J498" s="19"/>
      <c r="K498" s="17"/>
      <c r="L498" s="17"/>
      <c r="M498" s="19"/>
      <c r="N498" s="19"/>
      <c r="O498" s="19"/>
      <c r="P498" s="19"/>
      <c r="Q498" s="19" t="s">
        <v>895</v>
      </c>
      <c r="R498" s="19" t="s">
        <v>576</v>
      </c>
      <c r="S498" s="19"/>
    </row>
    <row r="499" ht="33.15" customHeight="1" spans="1:19">
      <c r="A499" s="19"/>
      <c r="B499" s="19"/>
      <c r="C499" s="12"/>
      <c r="D499" s="12"/>
      <c r="E499" s="12"/>
      <c r="F499" s="12"/>
      <c r="G499" s="12"/>
      <c r="H499" s="12"/>
      <c r="I499" s="12"/>
      <c r="J499" s="19"/>
      <c r="K499" s="17"/>
      <c r="L499" s="17"/>
      <c r="M499" s="19"/>
      <c r="N499" s="19"/>
      <c r="O499" s="19"/>
      <c r="P499" s="19"/>
      <c r="Q499" s="19" t="s">
        <v>896</v>
      </c>
      <c r="R499" s="19" t="s">
        <v>576</v>
      </c>
      <c r="S499" s="19"/>
    </row>
    <row r="500" ht="41.45" customHeight="1" spans="1:19">
      <c r="A500" s="19"/>
      <c r="B500" s="19"/>
      <c r="C500" s="12"/>
      <c r="D500" s="12"/>
      <c r="E500" s="12"/>
      <c r="F500" s="12"/>
      <c r="G500" s="12"/>
      <c r="H500" s="12"/>
      <c r="I500" s="12"/>
      <c r="J500" s="19"/>
      <c r="K500" s="17"/>
      <c r="L500" s="17"/>
      <c r="M500" s="19"/>
      <c r="N500" s="19"/>
      <c r="O500" s="19"/>
      <c r="P500" s="19"/>
      <c r="Q500" s="19" t="s">
        <v>897</v>
      </c>
      <c r="R500" s="19" t="s">
        <v>576</v>
      </c>
      <c r="S500" s="19"/>
    </row>
    <row r="501" ht="66.3" customHeight="1" spans="1:19">
      <c r="A501" s="19"/>
      <c r="B501" s="19"/>
      <c r="C501" s="12"/>
      <c r="D501" s="12"/>
      <c r="E501" s="12"/>
      <c r="F501" s="12"/>
      <c r="G501" s="12"/>
      <c r="H501" s="12"/>
      <c r="I501" s="12"/>
      <c r="J501" s="19"/>
      <c r="K501" s="17"/>
      <c r="L501" s="17" t="s">
        <v>776</v>
      </c>
      <c r="M501" s="19"/>
      <c r="N501" s="19" t="s">
        <v>602</v>
      </c>
      <c r="O501" s="19" t="s">
        <v>899</v>
      </c>
      <c r="P501" s="19"/>
      <c r="Q501" s="19" t="s">
        <v>900</v>
      </c>
      <c r="R501" s="19" t="s">
        <v>901</v>
      </c>
      <c r="S501" s="19"/>
    </row>
    <row r="502" ht="66.3" customHeight="1" spans="1:19">
      <c r="A502" s="19"/>
      <c r="B502" s="19"/>
      <c r="C502" s="12"/>
      <c r="D502" s="12"/>
      <c r="E502" s="12"/>
      <c r="F502" s="12"/>
      <c r="G502" s="12"/>
      <c r="H502" s="12"/>
      <c r="I502" s="12"/>
      <c r="J502" s="19"/>
      <c r="K502" s="17"/>
      <c r="L502" s="17"/>
      <c r="M502" s="19"/>
      <c r="N502" s="19"/>
      <c r="O502" s="19" t="s">
        <v>902</v>
      </c>
      <c r="P502" s="19"/>
      <c r="Q502" s="19" t="s">
        <v>903</v>
      </c>
      <c r="R502" s="19" t="s">
        <v>901</v>
      </c>
      <c r="S502" s="19"/>
    </row>
    <row r="503" ht="66.3" customHeight="1" spans="1:19">
      <c r="A503" s="19"/>
      <c r="B503" s="19"/>
      <c r="C503" s="12"/>
      <c r="D503" s="12"/>
      <c r="E503" s="12"/>
      <c r="F503" s="12"/>
      <c r="G503" s="12"/>
      <c r="H503" s="12"/>
      <c r="I503" s="12"/>
      <c r="J503" s="19"/>
      <c r="K503" s="17"/>
      <c r="L503" s="17"/>
      <c r="M503" s="19"/>
      <c r="N503" s="19"/>
      <c r="O503" s="19" t="s">
        <v>904</v>
      </c>
      <c r="P503" s="19"/>
      <c r="Q503" s="19" t="s">
        <v>905</v>
      </c>
      <c r="R503" s="19" t="s">
        <v>901</v>
      </c>
      <c r="S503" s="19"/>
    </row>
    <row r="504" ht="33.15" customHeight="1" spans="1:19">
      <c r="A504" s="19"/>
      <c r="B504" s="19"/>
      <c r="C504" s="12"/>
      <c r="D504" s="12"/>
      <c r="E504" s="12"/>
      <c r="F504" s="12"/>
      <c r="G504" s="12"/>
      <c r="H504" s="12"/>
      <c r="I504" s="12"/>
      <c r="J504" s="19"/>
      <c r="K504" s="17"/>
      <c r="L504" s="17"/>
      <c r="M504" s="19"/>
      <c r="N504" s="19"/>
      <c r="O504" s="19" t="s">
        <v>906</v>
      </c>
      <c r="P504" s="19"/>
      <c r="Q504" s="19" t="s">
        <v>907</v>
      </c>
      <c r="R504" s="19" t="s">
        <v>901</v>
      </c>
      <c r="S504" s="19"/>
    </row>
    <row r="505" ht="24.85" customHeight="1" spans="1:19">
      <c r="A505" s="19"/>
      <c r="B505" s="19"/>
      <c r="C505" s="12"/>
      <c r="D505" s="12"/>
      <c r="E505" s="12"/>
      <c r="F505" s="12"/>
      <c r="G505" s="12"/>
      <c r="H505" s="12"/>
      <c r="I505" s="12"/>
      <c r="J505" s="19"/>
      <c r="K505" s="17"/>
      <c r="L505" s="17"/>
      <c r="M505" s="19"/>
      <c r="N505" s="19"/>
      <c r="O505" s="19" t="s">
        <v>908</v>
      </c>
      <c r="P505" s="19"/>
      <c r="Q505" s="19" t="s">
        <v>909</v>
      </c>
      <c r="R505" s="19" t="s">
        <v>901</v>
      </c>
      <c r="S505" s="19"/>
    </row>
    <row r="506" ht="116.05" customHeight="1" spans="1:19">
      <c r="A506" s="19"/>
      <c r="B506" s="19"/>
      <c r="C506" s="12"/>
      <c r="D506" s="12"/>
      <c r="E506" s="12"/>
      <c r="F506" s="12"/>
      <c r="G506" s="12"/>
      <c r="H506" s="12"/>
      <c r="I506" s="12"/>
      <c r="J506" s="19"/>
      <c r="K506" s="17"/>
      <c r="L506" s="17"/>
      <c r="M506" s="19"/>
      <c r="N506" s="19"/>
      <c r="O506" s="19" t="s">
        <v>910</v>
      </c>
      <c r="P506" s="19"/>
      <c r="Q506" s="19" t="s">
        <v>911</v>
      </c>
      <c r="R506" s="19" t="s">
        <v>901</v>
      </c>
      <c r="S506" s="19"/>
    </row>
    <row r="507" ht="74.6" customHeight="1" spans="1:19">
      <c r="A507" s="19"/>
      <c r="B507" s="19"/>
      <c r="C507" s="12"/>
      <c r="D507" s="12"/>
      <c r="E507" s="12"/>
      <c r="F507" s="12"/>
      <c r="G507" s="12"/>
      <c r="H507" s="12"/>
      <c r="I507" s="12"/>
      <c r="J507" s="19"/>
      <c r="K507" s="17"/>
      <c r="L507" s="17"/>
      <c r="M507" s="19"/>
      <c r="N507" s="19"/>
      <c r="O507" s="19" t="s">
        <v>912</v>
      </c>
      <c r="P507" s="19"/>
      <c r="Q507" s="19" t="s">
        <v>913</v>
      </c>
      <c r="R507" s="19" t="s">
        <v>901</v>
      </c>
      <c r="S507" s="19"/>
    </row>
    <row r="508" ht="58" customHeight="1" spans="1:19">
      <c r="A508" s="19"/>
      <c r="B508" s="19"/>
      <c r="C508" s="12"/>
      <c r="D508" s="12"/>
      <c r="E508" s="12"/>
      <c r="F508" s="12"/>
      <c r="G508" s="12"/>
      <c r="H508" s="12"/>
      <c r="I508" s="12"/>
      <c r="J508" s="19"/>
      <c r="K508" s="17"/>
      <c r="L508" s="17"/>
      <c r="M508" s="19"/>
      <c r="N508" s="19"/>
      <c r="O508" s="19" t="s">
        <v>914</v>
      </c>
      <c r="P508" s="19"/>
      <c r="Q508" s="19" t="s">
        <v>915</v>
      </c>
      <c r="R508" s="19" t="s">
        <v>901</v>
      </c>
      <c r="S508" s="19"/>
    </row>
    <row r="509" ht="116.05" customHeight="1" spans="1:19">
      <c r="A509" s="19"/>
      <c r="B509" s="19"/>
      <c r="C509" s="12"/>
      <c r="D509" s="12"/>
      <c r="E509" s="12"/>
      <c r="F509" s="12"/>
      <c r="G509" s="12"/>
      <c r="H509" s="12"/>
      <c r="I509" s="12"/>
      <c r="J509" s="19"/>
      <c r="K509" s="17"/>
      <c r="L509" s="17"/>
      <c r="M509" s="19"/>
      <c r="N509" s="19"/>
      <c r="O509" s="19" t="s">
        <v>916</v>
      </c>
      <c r="P509" s="19"/>
      <c r="Q509" s="19" t="s">
        <v>917</v>
      </c>
      <c r="R509" s="19" t="s">
        <v>901</v>
      </c>
      <c r="S509" s="19"/>
    </row>
    <row r="510" ht="66.3" customHeight="1" spans="1:19">
      <c r="A510" s="19"/>
      <c r="B510" s="19"/>
      <c r="C510" s="12"/>
      <c r="D510" s="12"/>
      <c r="E510" s="12"/>
      <c r="F510" s="12"/>
      <c r="G510" s="12"/>
      <c r="H510" s="12"/>
      <c r="I510" s="12"/>
      <c r="J510" s="19"/>
      <c r="K510" s="17"/>
      <c r="L510" s="17"/>
      <c r="M510" s="19"/>
      <c r="N510" s="19"/>
      <c r="O510" s="19" t="s">
        <v>633</v>
      </c>
      <c r="P510" s="19"/>
      <c r="Q510" s="19" t="s">
        <v>786</v>
      </c>
      <c r="R510" s="19"/>
      <c r="S510" s="19" t="s">
        <v>940</v>
      </c>
    </row>
    <row r="511" ht="49.7" customHeight="1" spans="1:19">
      <c r="A511" s="19"/>
      <c r="B511" s="19"/>
      <c r="C511" s="12"/>
      <c r="D511" s="12"/>
      <c r="E511" s="12"/>
      <c r="F511" s="12"/>
      <c r="G511" s="12"/>
      <c r="H511" s="12"/>
      <c r="I511" s="12"/>
      <c r="J511" s="19"/>
      <c r="K511" s="17"/>
      <c r="L511" s="17"/>
      <c r="M511" s="19"/>
      <c r="N511" s="19"/>
      <c r="O511" s="19"/>
      <c r="P511" s="19"/>
      <c r="Q511" s="19" t="s">
        <v>941</v>
      </c>
      <c r="R511" s="19"/>
      <c r="S511" s="19" t="s">
        <v>942</v>
      </c>
    </row>
    <row r="512" ht="16.55" customHeight="1" spans="1:19">
      <c r="A512" s="19"/>
      <c r="B512" s="19"/>
      <c r="C512" s="12"/>
      <c r="D512" s="12"/>
      <c r="E512" s="12"/>
      <c r="F512" s="12"/>
      <c r="G512" s="12"/>
      <c r="H512" s="12"/>
      <c r="I512" s="12"/>
      <c r="J512" s="19"/>
      <c r="K512" s="17"/>
      <c r="L512" s="17"/>
      <c r="M512" s="19"/>
      <c r="N512" s="19"/>
      <c r="O512" s="19"/>
      <c r="P512" s="19"/>
      <c r="Q512" s="19"/>
      <c r="R512" s="19"/>
      <c r="S512" s="19" t="s">
        <v>943</v>
      </c>
    </row>
    <row r="513" ht="16.55" customHeight="1" spans="1:19">
      <c r="A513" s="19"/>
      <c r="B513" s="19"/>
      <c r="C513" s="12"/>
      <c r="D513" s="12"/>
      <c r="E513" s="12"/>
      <c r="F513" s="12"/>
      <c r="G513" s="12"/>
      <c r="H513" s="12"/>
      <c r="I513" s="12"/>
      <c r="J513" s="19"/>
      <c r="K513" s="17"/>
      <c r="L513" s="17"/>
      <c r="M513" s="19"/>
      <c r="N513" s="19"/>
      <c r="O513" s="19"/>
      <c r="P513" s="19"/>
      <c r="Q513" s="19" t="s">
        <v>944</v>
      </c>
      <c r="R513" s="19"/>
      <c r="S513" s="19" t="s">
        <v>945</v>
      </c>
    </row>
    <row r="514" ht="24.85" customHeight="1" spans="1:19">
      <c r="A514" s="19"/>
      <c r="B514" s="19"/>
      <c r="C514" s="12"/>
      <c r="D514" s="12"/>
      <c r="E514" s="12"/>
      <c r="F514" s="12"/>
      <c r="G514" s="12"/>
      <c r="H514" s="12"/>
      <c r="I514" s="12"/>
      <c r="J514" s="19"/>
      <c r="K514" s="17"/>
      <c r="L514" s="17"/>
      <c r="M514" s="19"/>
      <c r="N514" s="19" t="s">
        <v>577</v>
      </c>
      <c r="O514" s="19" t="s">
        <v>812</v>
      </c>
      <c r="P514" s="19"/>
      <c r="Q514" s="19" t="s">
        <v>878</v>
      </c>
      <c r="R514" s="19" t="s">
        <v>576</v>
      </c>
      <c r="S514" s="19"/>
    </row>
    <row r="515" ht="24.85" customHeight="1" spans="1:19">
      <c r="A515" s="19"/>
      <c r="B515" s="19"/>
      <c r="C515" s="12"/>
      <c r="D515" s="12"/>
      <c r="E515" s="12"/>
      <c r="F515" s="12"/>
      <c r="G515" s="12"/>
      <c r="H515" s="12"/>
      <c r="I515" s="12"/>
      <c r="J515" s="19"/>
      <c r="K515" s="17"/>
      <c r="L515" s="17"/>
      <c r="M515" s="19"/>
      <c r="N515" s="19"/>
      <c r="O515" s="19"/>
      <c r="P515" s="19"/>
      <c r="Q515" s="19" t="s">
        <v>617</v>
      </c>
      <c r="R515" s="19" t="s">
        <v>576</v>
      </c>
      <c r="S515" s="19" t="s">
        <v>946</v>
      </c>
    </row>
    <row r="516" ht="16.55" customHeight="1" spans="1:19">
      <c r="A516" s="19"/>
      <c r="B516" s="19"/>
      <c r="C516" s="12"/>
      <c r="D516" s="12"/>
      <c r="E516" s="12"/>
      <c r="F516" s="12"/>
      <c r="G516" s="12"/>
      <c r="H516" s="12"/>
      <c r="I516" s="12"/>
      <c r="J516" s="19"/>
      <c r="K516" s="17"/>
      <c r="L516" s="17"/>
      <c r="M516" s="19"/>
      <c r="N516" s="19"/>
      <c r="O516" s="19"/>
      <c r="P516" s="19"/>
      <c r="Q516" s="19"/>
      <c r="R516" s="19"/>
      <c r="S516" s="19" t="s">
        <v>947</v>
      </c>
    </row>
    <row r="517" ht="16.55" customHeight="1" spans="1:19">
      <c r="A517" s="19"/>
      <c r="B517" s="19"/>
      <c r="C517" s="12"/>
      <c r="D517" s="12"/>
      <c r="E517" s="12"/>
      <c r="F517" s="12"/>
      <c r="G517" s="12"/>
      <c r="H517" s="12"/>
      <c r="I517" s="12"/>
      <c r="J517" s="19"/>
      <c r="K517" s="17"/>
      <c r="L517" s="17"/>
      <c r="M517" s="19"/>
      <c r="N517" s="19"/>
      <c r="O517" s="19"/>
      <c r="P517" s="19"/>
      <c r="Q517" s="19" t="s">
        <v>948</v>
      </c>
      <c r="R517" s="19" t="s">
        <v>576</v>
      </c>
      <c r="S517" s="19" t="s">
        <v>949</v>
      </c>
    </row>
    <row r="518" ht="41.45" customHeight="1" spans="1:19">
      <c r="A518" s="19"/>
      <c r="B518" s="19"/>
      <c r="C518" s="12"/>
      <c r="D518" s="12"/>
      <c r="E518" s="12"/>
      <c r="F518" s="12"/>
      <c r="G518" s="12"/>
      <c r="H518" s="12"/>
      <c r="I518" s="12"/>
      <c r="J518" s="19"/>
      <c r="K518" s="17"/>
      <c r="L518" s="17"/>
      <c r="M518" s="19"/>
      <c r="N518" s="19"/>
      <c r="O518" s="19" t="s">
        <v>950</v>
      </c>
      <c r="P518" s="19"/>
      <c r="Q518" s="19" t="s">
        <v>880</v>
      </c>
      <c r="R518" s="19" t="s">
        <v>576</v>
      </c>
      <c r="S518" s="19"/>
    </row>
    <row r="519" ht="49.7" customHeight="1" spans="1:19">
      <c r="A519" s="19"/>
      <c r="B519" s="19"/>
      <c r="C519" s="12"/>
      <c r="D519" s="12"/>
      <c r="E519" s="12"/>
      <c r="F519" s="12"/>
      <c r="G519" s="12"/>
      <c r="H519" s="12"/>
      <c r="I519" s="12"/>
      <c r="J519" s="19"/>
      <c r="K519" s="17"/>
      <c r="L519" s="17"/>
      <c r="M519" s="19"/>
      <c r="N519" s="19"/>
      <c r="O519" s="19" t="s">
        <v>882</v>
      </c>
      <c r="P519" s="19"/>
      <c r="Q519" s="19" t="s">
        <v>883</v>
      </c>
      <c r="R519" s="19" t="s">
        <v>576</v>
      </c>
      <c r="S519" s="19"/>
    </row>
    <row r="520" ht="49.7" customHeight="1" spans="1:19">
      <c r="A520" s="19"/>
      <c r="B520" s="19"/>
      <c r="C520" s="12"/>
      <c r="D520" s="12"/>
      <c r="E520" s="12"/>
      <c r="F520" s="12"/>
      <c r="G520" s="12"/>
      <c r="H520" s="12"/>
      <c r="I520" s="12"/>
      <c r="J520" s="19"/>
      <c r="K520" s="17"/>
      <c r="L520" s="17"/>
      <c r="M520" s="19"/>
      <c r="N520" s="19"/>
      <c r="O520" s="19" t="s">
        <v>951</v>
      </c>
      <c r="P520" s="19"/>
      <c r="Q520" s="19" t="s">
        <v>952</v>
      </c>
      <c r="R520" s="19" t="s">
        <v>765</v>
      </c>
      <c r="S520" s="19" t="s">
        <v>953</v>
      </c>
    </row>
    <row r="521" ht="16.55" customHeight="1" spans="1:19">
      <c r="A521" s="19"/>
      <c r="B521" s="19"/>
      <c r="C521" s="12"/>
      <c r="D521" s="12"/>
      <c r="E521" s="12"/>
      <c r="F521" s="12"/>
      <c r="G521" s="12"/>
      <c r="H521" s="12"/>
      <c r="I521" s="12"/>
      <c r="J521" s="19"/>
      <c r="K521" s="17"/>
      <c r="L521" s="17"/>
      <c r="M521" s="19"/>
      <c r="N521" s="19"/>
      <c r="O521" s="19" t="s">
        <v>764</v>
      </c>
      <c r="P521" s="19"/>
      <c r="Q521" s="19" t="s">
        <v>954</v>
      </c>
      <c r="R521" s="19" t="s">
        <v>765</v>
      </c>
      <c r="S521" s="19" t="s">
        <v>955</v>
      </c>
    </row>
    <row r="522" ht="33.15" customHeight="1" spans="1:19">
      <c r="A522" s="19"/>
      <c r="B522" s="19"/>
      <c r="C522" s="12"/>
      <c r="D522" s="12"/>
      <c r="E522" s="12"/>
      <c r="F522" s="12"/>
      <c r="G522" s="12"/>
      <c r="H522" s="12"/>
      <c r="I522" s="12"/>
      <c r="J522" s="19"/>
      <c r="K522" s="17"/>
      <c r="L522" s="17"/>
      <c r="M522" s="19"/>
      <c r="N522" s="19"/>
      <c r="O522" s="19" t="s">
        <v>805</v>
      </c>
      <c r="P522" s="19"/>
      <c r="Q522" s="19" t="s">
        <v>956</v>
      </c>
      <c r="R522" s="19" t="s">
        <v>576</v>
      </c>
      <c r="S522" s="19" t="s">
        <v>836</v>
      </c>
    </row>
    <row r="523" ht="16.55" customHeight="1" spans="1:19">
      <c r="A523" s="19"/>
      <c r="B523" s="19"/>
      <c r="C523" s="12"/>
      <c r="D523" s="12"/>
      <c r="E523" s="12"/>
      <c r="F523" s="12"/>
      <c r="G523" s="12"/>
      <c r="H523" s="12"/>
      <c r="I523" s="12"/>
      <c r="J523" s="19"/>
      <c r="K523" s="17"/>
      <c r="L523" s="17"/>
      <c r="M523" s="19"/>
      <c r="N523" s="19"/>
      <c r="O523" s="19" t="s">
        <v>207</v>
      </c>
      <c r="P523" s="19"/>
      <c r="Q523" s="19" t="s">
        <v>957</v>
      </c>
      <c r="R523" s="19" t="s">
        <v>576</v>
      </c>
      <c r="S523" s="19" t="s">
        <v>958</v>
      </c>
    </row>
    <row r="524" ht="58" customHeight="1" spans="1:19">
      <c r="A524" s="19"/>
      <c r="B524" s="19"/>
      <c r="C524" s="12"/>
      <c r="D524" s="12"/>
      <c r="E524" s="12"/>
      <c r="F524" s="12"/>
      <c r="G524" s="12"/>
      <c r="H524" s="12"/>
      <c r="I524" s="12"/>
      <c r="J524" s="19"/>
      <c r="K524" s="17"/>
      <c r="L524" s="17"/>
      <c r="M524" s="19"/>
      <c r="N524" s="19" t="s">
        <v>559</v>
      </c>
      <c r="O524" s="19" t="s">
        <v>959</v>
      </c>
      <c r="P524" s="19"/>
      <c r="Q524" s="19" t="s">
        <v>886</v>
      </c>
      <c r="R524" s="19" t="s">
        <v>576</v>
      </c>
      <c r="S524" s="19"/>
    </row>
    <row r="525" ht="41.45" customHeight="1" spans="1:19">
      <c r="A525" s="19"/>
      <c r="B525" s="19"/>
      <c r="C525" s="12"/>
      <c r="D525" s="12"/>
      <c r="E525" s="12"/>
      <c r="F525" s="12"/>
      <c r="G525" s="12"/>
      <c r="H525" s="12"/>
      <c r="I525" s="12"/>
      <c r="J525" s="19"/>
      <c r="K525" s="17"/>
      <c r="L525" s="17"/>
      <c r="M525" s="19"/>
      <c r="N525" s="19"/>
      <c r="O525" s="19" t="s">
        <v>888</v>
      </c>
      <c r="P525" s="19"/>
      <c r="Q525" s="19" t="s">
        <v>889</v>
      </c>
      <c r="R525" s="19" t="s">
        <v>576</v>
      </c>
      <c r="S525" s="19"/>
    </row>
    <row r="526" ht="24.85" customHeight="1" spans="1:19">
      <c r="A526" s="19"/>
      <c r="B526" s="19"/>
      <c r="C526" s="12"/>
      <c r="D526" s="12"/>
      <c r="E526" s="12"/>
      <c r="F526" s="12"/>
      <c r="G526" s="12"/>
      <c r="H526" s="12"/>
      <c r="I526" s="12"/>
      <c r="J526" s="19"/>
      <c r="K526" s="17"/>
      <c r="L526" s="17"/>
      <c r="M526" s="19"/>
      <c r="N526" s="19"/>
      <c r="O526" s="19" t="s">
        <v>812</v>
      </c>
      <c r="P526" s="19"/>
      <c r="Q526" s="19" t="s">
        <v>890</v>
      </c>
      <c r="R526" s="19" t="s">
        <v>576</v>
      </c>
      <c r="S526" s="19"/>
    </row>
    <row r="527" ht="41.45" customHeight="1" spans="1:19">
      <c r="A527" s="19"/>
      <c r="B527" s="19"/>
      <c r="C527" s="12"/>
      <c r="D527" s="12"/>
      <c r="E527" s="12"/>
      <c r="F527" s="12"/>
      <c r="G527" s="12"/>
      <c r="H527" s="12"/>
      <c r="I527" s="12"/>
      <c r="J527" s="19"/>
      <c r="K527" s="17"/>
      <c r="L527" s="17"/>
      <c r="M527" s="19"/>
      <c r="N527" s="19" t="s">
        <v>892</v>
      </c>
      <c r="O527" s="19" t="s">
        <v>812</v>
      </c>
      <c r="P527" s="19"/>
      <c r="Q527" s="19" t="s">
        <v>893</v>
      </c>
      <c r="R527" s="19" t="s">
        <v>576</v>
      </c>
      <c r="S527" s="19"/>
    </row>
    <row r="528" ht="41.45" customHeight="1" spans="1:19">
      <c r="A528" s="19"/>
      <c r="B528" s="19"/>
      <c r="C528" s="12"/>
      <c r="D528" s="12"/>
      <c r="E528" s="12"/>
      <c r="F528" s="12"/>
      <c r="G528" s="12"/>
      <c r="H528" s="12"/>
      <c r="I528" s="12"/>
      <c r="J528" s="19"/>
      <c r="K528" s="17"/>
      <c r="L528" s="17"/>
      <c r="M528" s="19"/>
      <c r="N528" s="19"/>
      <c r="O528" s="19"/>
      <c r="P528" s="19"/>
      <c r="Q528" s="19" t="s">
        <v>895</v>
      </c>
      <c r="R528" s="19" t="s">
        <v>576</v>
      </c>
      <c r="S528" s="19"/>
    </row>
    <row r="529" ht="33.15" customHeight="1" spans="1:19">
      <c r="A529" s="19"/>
      <c r="B529" s="19"/>
      <c r="C529" s="12"/>
      <c r="D529" s="12"/>
      <c r="E529" s="12"/>
      <c r="F529" s="12"/>
      <c r="G529" s="12"/>
      <c r="H529" s="12"/>
      <c r="I529" s="12"/>
      <c r="J529" s="19"/>
      <c r="K529" s="17"/>
      <c r="L529" s="17"/>
      <c r="M529" s="19"/>
      <c r="N529" s="19"/>
      <c r="O529" s="19"/>
      <c r="P529" s="19"/>
      <c r="Q529" s="19" t="s">
        <v>896</v>
      </c>
      <c r="R529" s="19" t="s">
        <v>576</v>
      </c>
      <c r="S529" s="19"/>
    </row>
    <row r="530" ht="41.45" customHeight="1" spans="1:19">
      <c r="A530" s="19"/>
      <c r="B530" s="19"/>
      <c r="C530" s="12"/>
      <c r="D530" s="12"/>
      <c r="E530" s="12"/>
      <c r="F530" s="12"/>
      <c r="G530" s="12"/>
      <c r="H530" s="12"/>
      <c r="I530" s="12"/>
      <c r="J530" s="19"/>
      <c r="K530" s="17"/>
      <c r="L530" s="17"/>
      <c r="M530" s="19"/>
      <c r="N530" s="19"/>
      <c r="O530" s="19"/>
      <c r="P530" s="19"/>
      <c r="Q530" s="19" t="s">
        <v>897</v>
      </c>
      <c r="R530" s="19" t="s">
        <v>576</v>
      </c>
      <c r="S530" s="19"/>
    </row>
    <row r="531" ht="66.3" customHeight="1" spans="1:19">
      <c r="A531" s="19"/>
      <c r="B531" s="19"/>
      <c r="C531" s="12"/>
      <c r="D531" s="12"/>
      <c r="E531" s="12"/>
      <c r="F531" s="12"/>
      <c r="G531" s="12"/>
      <c r="H531" s="12"/>
      <c r="I531" s="12"/>
      <c r="J531" s="19"/>
      <c r="K531" s="17"/>
      <c r="L531" s="17" t="s">
        <v>780</v>
      </c>
      <c r="M531" s="19"/>
      <c r="N531" s="19" t="s">
        <v>602</v>
      </c>
      <c r="O531" s="19" t="s">
        <v>899</v>
      </c>
      <c r="P531" s="19"/>
      <c r="Q531" s="19" t="s">
        <v>900</v>
      </c>
      <c r="R531" s="19" t="s">
        <v>901</v>
      </c>
      <c r="S531" s="19"/>
    </row>
    <row r="532" ht="66.3" customHeight="1" spans="1:19">
      <c r="A532" s="19"/>
      <c r="B532" s="19"/>
      <c r="C532" s="12"/>
      <c r="D532" s="12"/>
      <c r="E532" s="12"/>
      <c r="F532" s="12"/>
      <c r="G532" s="12"/>
      <c r="H532" s="12"/>
      <c r="I532" s="12"/>
      <c r="J532" s="19"/>
      <c r="K532" s="17"/>
      <c r="L532" s="17"/>
      <c r="M532" s="19"/>
      <c r="N532" s="19"/>
      <c r="O532" s="19" t="s">
        <v>902</v>
      </c>
      <c r="P532" s="19"/>
      <c r="Q532" s="19" t="s">
        <v>903</v>
      </c>
      <c r="R532" s="19" t="s">
        <v>901</v>
      </c>
      <c r="S532" s="19"/>
    </row>
    <row r="533" ht="66.3" customHeight="1" spans="1:19">
      <c r="A533" s="19"/>
      <c r="B533" s="19"/>
      <c r="C533" s="12"/>
      <c r="D533" s="12"/>
      <c r="E533" s="12"/>
      <c r="F533" s="12"/>
      <c r="G533" s="12"/>
      <c r="H533" s="12"/>
      <c r="I533" s="12"/>
      <c r="J533" s="19"/>
      <c r="K533" s="17"/>
      <c r="L533" s="17"/>
      <c r="M533" s="19"/>
      <c r="N533" s="19"/>
      <c r="O533" s="19" t="s">
        <v>904</v>
      </c>
      <c r="P533" s="19"/>
      <c r="Q533" s="19" t="s">
        <v>905</v>
      </c>
      <c r="R533" s="19" t="s">
        <v>901</v>
      </c>
      <c r="S533" s="19"/>
    </row>
    <row r="534" ht="33.15" customHeight="1" spans="1:19">
      <c r="A534" s="19"/>
      <c r="B534" s="19"/>
      <c r="C534" s="12"/>
      <c r="D534" s="12"/>
      <c r="E534" s="12"/>
      <c r="F534" s="12"/>
      <c r="G534" s="12"/>
      <c r="H534" s="12"/>
      <c r="I534" s="12"/>
      <c r="J534" s="19"/>
      <c r="K534" s="17"/>
      <c r="L534" s="17"/>
      <c r="M534" s="19"/>
      <c r="N534" s="19"/>
      <c r="O534" s="19" t="s">
        <v>906</v>
      </c>
      <c r="P534" s="19"/>
      <c r="Q534" s="19" t="s">
        <v>907</v>
      </c>
      <c r="R534" s="19" t="s">
        <v>901</v>
      </c>
      <c r="S534" s="19"/>
    </row>
    <row r="535" ht="24.85" customHeight="1" spans="1:19">
      <c r="A535" s="19"/>
      <c r="B535" s="19"/>
      <c r="C535" s="12"/>
      <c r="D535" s="12"/>
      <c r="E535" s="12"/>
      <c r="F535" s="12"/>
      <c r="G535" s="12"/>
      <c r="H535" s="12"/>
      <c r="I535" s="12"/>
      <c r="J535" s="19"/>
      <c r="K535" s="17"/>
      <c r="L535" s="17"/>
      <c r="M535" s="19"/>
      <c r="N535" s="19"/>
      <c r="O535" s="19" t="s">
        <v>908</v>
      </c>
      <c r="P535" s="19"/>
      <c r="Q535" s="19" t="s">
        <v>909</v>
      </c>
      <c r="R535" s="19" t="s">
        <v>901</v>
      </c>
      <c r="S535" s="19"/>
    </row>
    <row r="536" ht="116.05" customHeight="1" spans="1:19">
      <c r="A536" s="19"/>
      <c r="B536" s="19"/>
      <c r="C536" s="12"/>
      <c r="D536" s="12"/>
      <c r="E536" s="12"/>
      <c r="F536" s="12"/>
      <c r="G536" s="12"/>
      <c r="H536" s="12"/>
      <c r="I536" s="12"/>
      <c r="J536" s="19"/>
      <c r="K536" s="17"/>
      <c r="L536" s="17"/>
      <c r="M536" s="19"/>
      <c r="N536" s="19"/>
      <c r="O536" s="19" t="s">
        <v>910</v>
      </c>
      <c r="P536" s="19"/>
      <c r="Q536" s="19" t="s">
        <v>911</v>
      </c>
      <c r="R536" s="19" t="s">
        <v>901</v>
      </c>
      <c r="S536" s="19"/>
    </row>
    <row r="537" ht="74.6" customHeight="1" spans="1:19">
      <c r="A537" s="19"/>
      <c r="B537" s="19"/>
      <c r="C537" s="12"/>
      <c r="D537" s="12"/>
      <c r="E537" s="12"/>
      <c r="F537" s="12"/>
      <c r="G537" s="12"/>
      <c r="H537" s="12"/>
      <c r="I537" s="12"/>
      <c r="J537" s="19"/>
      <c r="K537" s="17"/>
      <c r="L537" s="17"/>
      <c r="M537" s="19"/>
      <c r="N537" s="19"/>
      <c r="O537" s="19" t="s">
        <v>912</v>
      </c>
      <c r="P537" s="19"/>
      <c r="Q537" s="19" t="s">
        <v>913</v>
      </c>
      <c r="R537" s="19" t="s">
        <v>901</v>
      </c>
      <c r="S537" s="19"/>
    </row>
    <row r="538" ht="58" customHeight="1" spans="1:19">
      <c r="A538" s="19"/>
      <c r="B538" s="19"/>
      <c r="C538" s="12"/>
      <c r="D538" s="12"/>
      <c r="E538" s="12"/>
      <c r="F538" s="12"/>
      <c r="G538" s="12"/>
      <c r="H538" s="12"/>
      <c r="I538" s="12"/>
      <c r="J538" s="19"/>
      <c r="K538" s="17"/>
      <c r="L538" s="17"/>
      <c r="M538" s="19"/>
      <c r="N538" s="19"/>
      <c r="O538" s="19" t="s">
        <v>914</v>
      </c>
      <c r="P538" s="19"/>
      <c r="Q538" s="19" t="s">
        <v>915</v>
      </c>
      <c r="R538" s="19" t="s">
        <v>901</v>
      </c>
      <c r="S538" s="19"/>
    </row>
    <row r="539" ht="116.05" customHeight="1" spans="1:19">
      <c r="A539" s="19"/>
      <c r="B539" s="19"/>
      <c r="C539" s="12"/>
      <c r="D539" s="12"/>
      <c r="E539" s="12"/>
      <c r="F539" s="12"/>
      <c r="G539" s="12"/>
      <c r="H539" s="12"/>
      <c r="I539" s="12"/>
      <c r="J539" s="19"/>
      <c r="K539" s="17"/>
      <c r="L539" s="17"/>
      <c r="M539" s="19"/>
      <c r="N539" s="19"/>
      <c r="O539" s="19" t="s">
        <v>916</v>
      </c>
      <c r="P539" s="19"/>
      <c r="Q539" s="19" t="s">
        <v>917</v>
      </c>
      <c r="R539" s="19" t="s">
        <v>901</v>
      </c>
      <c r="S539" s="19"/>
    </row>
    <row r="540" ht="66.3" customHeight="1" spans="1:19">
      <c r="A540" s="19"/>
      <c r="B540" s="19"/>
      <c r="C540" s="12"/>
      <c r="D540" s="12"/>
      <c r="E540" s="12"/>
      <c r="F540" s="12"/>
      <c r="G540" s="12"/>
      <c r="H540" s="12"/>
      <c r="I540" s="12"/>
      <c r="J540" s="19"/>
      <c r="K540" s="17"/>
      <c r="L540" s="17"/>
      <c r="M540" s="19"/>
      <c r="N540" s="19"/>
      <c r="O540" s="19" t="s">
        <v>633</v>
      </c>
      <c r="P540" s="19"/>
      <c r="Q540" s="19" t="s">
        <v>786</v>
      </c>
      <c r="R540" s="19"/>
      <c r="S540" s="19" t="s">
        <v>940</v>
      </c>
    </row>
    <row r="541" ht="49.7" customHeight="1" spans="1:19">
      <c r="A541" s="19"/>
      <c r="B541" s="19"/>
      <c r="C541" s="12"/>
      <c r="D541" s="12"/>
      <c r="E541" s="12"/>
      <c r="F541" s="12"/>
      <c r="G541" s="12"/>
      <c r="H541" s="12"/>
      <c r="I541" s="12"/>
      <c r="J541" s="19"/>
      <c r="K541" s="17"/>
      <c r="L541" s="17"/>
      <c r="M541" s="19"/>
      <c r="N541" s="19"/>
      <c r="O541" s="19"/>
      <c r="P541" s="19"/>
      <c r="Q541" s="19" t="s">
        <v>941</v>
      </c>
      <c r="R541" s="19"/>
      <c r="S541" s="19" t="s">
        <v>942</v>
      </c>
    </row>
    <row r="542" ht="17.05" customHeight="1" spans="1:19">
      <c r="A542" s="19"/>
      <c r="B542" s="19"/>
      <c r="C542" s="12"/>
      <c r="D542" s="12"/>
      <c r="E542" s="12"/>
      <c r="F542" s="12"/>
      <c r="G542" s="12"/>
      <c r="H542" s="12"/>
      <c r="I542" s="12"/>
      <c r="J542" s="19"/>
      <c r="K542" s="17"/>
      <c r="L542" s="17"/>
      <c r="M542" s="19"/>
      <c r="N542" s="19"/>
      <c r="O542" s="19"/>
      <c r="P542" s="19"/>
      <c r="Q542" s="19"/>
      <c r="R542" s="19"/>
      <c r="S542" s="19" t="s">
        <v>943</v>
      </c>
    </row>
    <row r="543" ht="17.05" customHeight="1" spans="1:19">
      <c r="A543" s="19"/>
      <c r="B543" s="19"/>
      <c r="C543" s="12"/>
      <c r="D543" s="12"/>
      <c r="E543" s="12"/>
      <c r="F543" s="12"/>
      <c r="G543" s="12"/>
      <c r="H543" s="12"/>
      <c r="I543" s="12"/>
      <c r="J543" s="19"/>
      <c r="K543" s="17"/>
      <c r="L543" s="17"/>
      <c r="M543" s="19"/>
      <c r="N543" s="19"/>
      <c r="O543" s="19"/>
      <c r="P543" s="19"/>
      <c r="Q543" s="19" t="s">
        <v>944</v>
      </c>
      <c r="R543" s="19"/>
      <c r="S543" s="19" t="s">
        <v>945</v>
      </c>
    </row>
    <row r="544" ht="24.85" customHeight="1" spans="1:19">
      <c r="A544" s="19"/>
      <c r="B544" s="19"/>
      <c r="C544" s="12"/>
      <c r="D544" s="12"/>
      <c r="E544" s="12"/>
      <c r="F544" s="12"/>
      <c r="G544" s="12"/>
      <c r="H544" s="12"/>
      <c r="I544" s="12"/>
      <c r="J544" s="19"/>
      <c r="K544" s="17"/>
      <c r="L544" s="17"/>
      <c r="M544" s="19"/>
      <c r="N544" s="19" t="s">
        <v>577</v>
      </c>
      <c r="O544" s="19" t="s">
        <v>812</v>
      </c>
      <c r="P544" s="19"/>
      <c r="Q544" s="19" t="s">
        <v>878</v>
      </c>
      <c r="R544" s="19" t="s">
        <v>576</v>
      </c>
      <c r="S544" s="19"/>
    </row>
    <row r="545" ht="24.85" customHeight="1" spans="1:19">
      <c r="A545" s="19"/>
      <c r="B545" s="19"/>
      <c r="C545" s="12"/>
      <c r="D545" s="12"/>
      <c r="E545" s="12"/>
      <c r="F545" s="12"/>
      <c r="G545" s="12"/>
      <c r="H545" s="12"/>
      <c r="I545" s="12"/>
      <c r="J545" s="19"/>
      <c r="K545" s="17"/>
      <c r="L545" s="17"/>
      <c r="M545" s="19"/>
      <c r="N545" s="19"/>
      <c r="O545" s="19"/>
      <c r="P545" s="19"/>
      <c r="Q545" s="19" t="s">
        <v>617</v>
      </c>
      <c r="R545" s="19" t="s">
        <v>576</v>
      </c>
      <c r="S545" s="19" t="s">
        <v>946</v>
      </c>
    </row>
    <row r="546" ht="17.05" customHeight="1" spans="1:19">
      <c r="A546" s="19"/>
      <c r="B546" s="19"/>
      <c r="C546" s="12"/>
      <c r="D546" s="12"/>
      <c r="E546" s="12"/>
      <c r="F546" s="12"/>
      <c r="G546" s="12"/>
      <c r="H546" s="12"/>
      <c r="I546" s="12"/>
      <c r="J546" s="19"/>
      <c r="K546" s="17"/>
      <c r="L546" s="17"/>
      <c r="M546" s="19"/>
      <c r="N546" s="19"/>
      <c r="O546" s="19"/>
      <c r="P546" s="19"/>
      <c r="Q546" s="19"/>
      <c r="R546" s="19"/>
      <c r="S546" s="19" t="s">
        <v>947</v>
      </c>
    </row>
    <row r="547" ht="17.05" customHeight="1" spans="1:19">
      <c r="A547" s="19"/>
      <c r="B547" s="19"/>
      <c r="C547" s="12"/>
      <c r="D547" s="12"/>
      <c r="E547" s="12"/>
      <c r="F547" s="12"/>
      <c r="G547" s="12"/>
      <c r="H547" s="12"/>
      <c r="I547" s="12"/>
      <c r="J547" s="19"/>
      <c r="K547" s="17"/>
      <c r="L547" s="17"/>
      <c r="M547" s="19"/>
      <c r="N547" s="19"/>
      <c r="O547" s="19"/>
      <c r="P547" s="19"/>
      <c r="Q547" s="19" t="s">
        <v>948</v>
      </c>
      <c r="R547" s="19" t="s">
        <v>576</v>
      </c>
      <c r="S547" s="19" t="s">
        <v>949</v>
      </c>
    </row>
    <row r="548" ht="41.45" customHeight="1" spans="1:19">
      <c r="A548" s="19"/>
      <c r="B548" s="19"/>
      <c r="C548" s="12"/>
      <c r="D548" s="12"/>
      <c r="E548" s="12"/>
      <c r="F548" s="12"/>
      <c r="G548" s="12"/>
      <c r="H548" s="12"/>
      <c r="I548" s="12"/>
      <c r="J548" s="19"/>
      <c r="K548" s="17"/>
      <c r="L548" s="17"/>
      <c r="M548" s="19"/>
      <c r="N548" s="19"/>
      <c r="O548" s="19" t="s">
        <v>950</v>
      </c>
      <c r="P548" s="19"/>
      <c r="Q548" s="19" t="s">
        <v>880</v>
      </c>
      <c r="R548" s="19" t="s">
        <v>576</v>
      </c>
      <c r="S548" s="19"/>
    </row>
    <row r="549" ht="49.7" customHeight="1" spans="1:19">
      <c r="A549" s="19"/>
      <c r="B549" s="19"/>
      <c r="C549" s="12"/>
      <c r="D549" s="12"/>
      <c r="E549" s="12"/>
      <c r="F549" s="12"/>
      <c r="G549" s="12"/>
      <c r="H549" s="12"/>
      <c r="I549" s="12"/>
      <c r="J549" s="19"/>
      <c r="K549" s="17"/>
      <c r="L549" s="17"/>
      <c r="M549" s="19"/>
      <c r="N549" s="19"/>
      <c r="O549" s="19" t="s">
        <v>882</v>
      </c>
      <c r="P549" s="19"/>
      <c r="Q549" s="19" t="s">
        <v>883</v>
      </c>
      <c r="R549" s="19" t="s">
        <v>576</v>
      </c>
      <c r="S549" s="19"/>
    </row>
    <row r="550" ht="49.7" customHeight="1" spans="1:19">
      <c r="A550" s="19"/>
      <c r="B550" s="19"/>
      <c r="C550" s="12"/>
      <c r="D550" s="12"/>
      <c r="E550" s="12"/>
      <c r="F550" s="12"/>
      <c r="G550" s="12"/>
      <c r="H550" s="12"/>
      <c r="I550" s="12"/>
      <c r="J550" s="19"/>
      <c r="K550" s="17"/>
      <c r="L550" s="17"/>
      <c r="M550" s="19"/>
      <c r="N550" s="19"/>
      <c r="O550" s="19" t="s">
        <v>951</v>
      </c>
      <c r="P550" s="19"/>
      <c r="Q550" s="19" t="s">
        <v>952</v>
      </c>
      <c r="R550" s="19" t="s">
        <v>765</v>
      </c>
      <c r="S550" s="19" t="s">
        <v>953</v>
      </c>
    </row>
    <row r="551" ht="17.05" customHeight="1" spans="1:19">
      <c r="A551" s="19"/>
      <c r="B551" s="19"/>
      <c r="C551" s="12"/>
      <c r="D551" s="12"/>
      <c r="E551" s="12"/>
      <c r="F551" s="12"/>
      <c r="G551" s="12"/>
      <c r="H551" s="12"/>
      <c r="I551" s="12"/>
      <c r="J551" s="19"/>
      <c r="K551" s="17"/>
      <c r="L551" s="17"/>
      <c r="M551" s="19"/>
      <c r="N551" s="19"/>
      <c r="O551" s="19" t="s">
        <v>764</v>
      </c>
      <c r="P551" s="19"/>
      <c r="Q551" s="19" t="s">
        <v>954</v>
      </c>
      <c r="R551" s="19" t="s">
        <v>765</v>
      </c>
      <c r="S551" s="19" t="s">
        <v>955</v>
      </c>
    </row>
    <row r="552" ht="33.15" customHeight="1" spans="1:19">
      <c r="A552" s="19"/>
      <c r="B552" s="19"/>
      <c r="C552" s="12"/>
      <c r="D552" s="12"/>
      <c r="E552" s="12"/>
      <c r="F552" s="12"/>
      <c r="G552" s="12"/>
      <c r="H552" s="12"/>
      <c r="I552" s="12"/>
      <c r="J552" s="19"/>
      <c r="K552" s="17"/>
      <c r="L552" s="17"/>
      <c r="M552" s="19"/>
      <c r="N552" s="19"/>
      <c r="O552" s="19" t="s">
        <v>805</v>
      </c>
      <c r="P552" s="19"/>
      <c r="Q552" s="19" t="s">
        <v>956</v>
      </c>
      <c r="R552" s="19" t="s">
        <v>576</v>
      </c>
      <c r="S552" s="19" t="s">
        <v>836</v>
      </c>
    </row>
    <row r="553" ht="17.05" customHeight="1" spans="1:19">
      <c r="A553" s="19"/>
      <c r="B553" s="19"/>
      <c r="C553" s="12"/>
      <c r="D553" s="12"/>
      <c r="E553" s="12"/>
      <c r="F553" s="12"/>
      <c r="G553" s="12"/>
      <c r="H553" s="12"/>
      <c r="I553" s="12"/>
      <c r="J553" s="19"/>
      <c r="K553" s="17"/>
      <c r="L553" s="17"/>
      <c r="M553" s="19"/>
      <c r="N553" s="19"/>
      <c r="O553" s="19" t="s">
        <v>207</v>
      </c>
      <c r="P553" s="19"/>
      <c r="Q553" s="19" t="s">
        <v>957</v>
      </c>
      <c r="R553" s="19" t="s">
        <v>576</v>
      </c>
      <c r="S553" s="19" t="s">
        <v>958</v>
      </c>
    </row>
    <row r="554" ht="58" customHeight="1" spans="1:19">
      <c r="A554" s="19"/>
      <c r="B554" s="19"/>
      <c r="C554" s="12"/>
      <c r="D554" s="12"/>
      <c r="E554" s="12"/>
      <c r="F554" s="12"/>
      <c r="G554" s="12"/>
      <c r="H554" s="12"/>
      <c r="I554" s="12"/>
      <c r="J554" s="19"/>
      <c r="K554" s="17"/>
      <c r="L554" s="17"/>
      <c r="M554" s="19"/>
      <c r="N554" s="19" t="s">
        <v>559</v>
      </c>
      <c r="O554" s="19" t="s">
        <v>959</v>
      </c>
      <c r="P554" s="19"/>
      <c r="Q554" s="19" t="s">
        <v>886</v>
      </c>
      <c r="R554" s="19" t="s">
        <v>576</v>
      </c>
      <c r="S554" s="19"/>
    </row>
    <row r="555" ht="41.45" customHeight="1" spans="1:19">
      <c r="A555" s="19"/>
      <c r="B555" s="19"/>
      <c r="C555" s="12"/>
      <c r="D555" s="12"/>
      <c r="E555" s="12"/>
      <c r="F555" s="12"/>
      <c r="G555" s="12"/>
      <c r="H555" s="12"/>
      <c r="I555" s="12"/>
      <c r="J555" s="19"/>
      <c r="K555" s="17"/>
      <c r="L555" s="17"/>
      <c r="M555" s="19"/>
      <c r="N555" s="19"/>
      <c r="O555" s="19" t="s">
        <v>888</v>
      </c>
      <c r="P555" s="19"/>
      <c r="Q555" s="19" t="s">
        <v>889</v>
      </c>
      <c r="R555" s="19" t="s">
        <v>576</v>
      </c>
      <c r="S555" s="19"/>
    </row>
    <row r="556" ht="24.85" customHeight="1" spans="1:19">
      <c r="A556" s="19"/>
      <c r="B556" s="19"/>
      <c r="C556" s="12"/>
      <c r="D556" s="12"/>
      <c r="E556" s="12"/>
      <c r="F556" s="12"/>
      <c r="G556" s="12"/>
      <c r="H556" s="12"/>
      <c r="I556" s="12"/>
      <c r="J556" s="19"/>
      <c r="K556" s="17"/>
      <c r="L556" s="17"/>
      <c r="M556" s="19"/>
      <c r="N556" s="19"/>
      <c r="O556" s="19" t="s">
        <v>812</v>
      </c>
      <c r="P556" s="19"/>
      <c r="Q556" s="19" t="s">
        <v>890</v>
      </c>
      <c r="R556" s="19" t="s">
        <v>576</v>
      </c>
      <c r="S556" s="19"/>
    </row>
    <row r="557" ht="41.45" customHeight="1" spans="1:19">
      <c r="A557" s="19"/>
      <c r="B557" s="19"/>
      <c r="C557" s="12"/>
      <c r="D557" s="12"/>
      <c r="E557" s="12"/>
      <c r="F557" s="12"/>
      <c r="G557" s="12"/>
      <c r="H557" s="12"/>
      <c r="I557" s="12"/>
      <c r="J557" s="19"/>
      <c r="K557" s="17"/>
      <c r="L557" s="17"/>
      <c r="M557" s="19"/>
      <c r="N557" s="19" t="s">
        <v>892</v>
      </c>
      <c r="O557" s="19" t="s">
        <v>812</v>
      </c>
      <c r="P557" s="19"/>
      <c r="Q557" s="19" t="s">
        <v>893</v>
      </c>
      <c r="R557" s="19" t="s">
        <v>576</v>
      </c>
      <c r="S557" s="19"/>
    </row>
    <row r="558" ht="41.45" customHeight="1" spans="1:19">
      <c r="A558" s="19"/>
      <c r="B558" s="19"/>
      <c r="C558" s="12"/>
      <c r="D558" s="12"/>
      <c r="E558" s="12"/>
      <c r="F558" s="12"/>
      <c r="G558" s="12"/>
      <c r="H558" s="12"/>
      <c r="I558" s="12"/>
      <c r="J558" s="19"/>
      <c r="K558" s="17"/>
      <c r="L558" s="17"/>
      <c r="M558" s="19"/>
      <c r="N558" s="19"/>
      <c r="O558" s="19"/>
      <c r="P558" s="19"/>
      <c r="Q558" s="19" t="s">
        <v>895</v>
      </c>
      <c r="R558" s="19" t="s">
        <v>576</v>
      </c>
      <c r="S558" s="19"/>
    </row>
    <row r="559" ht="33.15" customHeight="1" spans="1:19">
      <c r="A559" s="19"/>
      <c r="B559" s="19"/>
      <c r="C559" s="12"/>
      <c r="D559" s="12"/>
      <c r="E559" s="12"/>
      <c r="F559" s="12"/>
      <c r="G559" s="12"/>
      <c r="H559" s="12"/>
      <c r="I559" s="12"/>
      <c r="J559" s="19"/>
      <c r="K559" s="17"/>
      <c r="L559" s="17"/>
      <c r="M559" s="19"/>
      <c r="N559" s="19"/>
      <c r="O559" s="19"/>
      <c r="P559" s="19"/>
      <c r="Q559" s="19" t="s">
        <v>896</v>
      </c>
      <c r="R559" s="19" t="s">
        <v>576</v>
      </c>
      <c r="S559" s="19"/>
    </row>
    <row r="560" ht="41.45" customHeight="1" spans="1:19">
      <c r="A560" s="19"/>
      <c r="B560" s="19"/>
      <c r="C560" s="12"/>
      <c r="D560" s="12"/>
      <c r="E560" s="12"/>
      <c r="F560" s="12"/>
      <c r="G560" s="12"/>
      <c r="H560" s="12"/>
      <c r="I560" s="12"/>
      <c r="J560" s="19"/>
      <c r="K560" s="17"/>
      <c r="L560" s="17"/>
      <c r="M560" s="19"/>
      <c r="N560" s="19"/>
      <c r="O560" s="19"/>
      <c r="P560" s="19"/>
      <c r="Q560" s="19" t="s">
        <v>897</v>
      </c>
      <c r="R560" s="19" t="s">
        <v>576</v>
      </c>
      <c r="S560" s="19"/>
    </row>
    <row r="561" ht="66.3" customHeight="1" spans="1:19">
      <c r="A561" s="19"/>
      <c r="B561" s="19"/>
      <c r="C561" s="12"/>
      <c r="D561" s="12"/>
      <c r="E561" s="12"/>
      <c r="F561" s="12"/>
      <c r="G561" s="12"/>
      <c r="H561" s="12"/>
      <c r="I561" s="12"/>
      <c r="J561" s="19"/>
      <c r="K561" s="17"/>
      <c r="L561" s="17" t="s">
        <v>785</v>
      </c>
      <c r="M561" s="19"/>
      <c r="N561" s="19" t="s">
        <v>602</v>
      </c>
      <c r="O561" s="19" t="s">
        <v>899</v>
      </c>
      <c r="P561" s="19"/>
      <c r="Q561" s="19" t="s">
        <v>900</v>
      </c>
      <c r="R561" s="19" t="s">
        <v>901</v>
      </c>
      <c r="S561" s="19"/>
    </row>
    <row r="562" ht="66.3" customHeight="1" spans="1:19">
      <c r="A562" s="19"/>
      <c r="B562" s="19"/>
      <c r="C562" s="12"/>
      <c r="D562" s="12"/>
      <c r="E562" s="12"/>
      <c r="F562" s="12"/>
      <c r="G562" s="12"/>
      <c r="H562" s="12"/>
      <c r="I562" s="12"/>
      <c r="J562" s="19"/>
      <c r="K562" s="17"/>
      <c r="L562" s="17"/>
      <c r="M562" s="19"/>
      <c r="N562" s="19"/>
      <c r="O562" s="19" t="s">
        <v>902</v>
      </c>
      <c r="P562" s="19"/>
      <c r="Q562" s="19" t="s">
        <v>903</v>
      </c>
      <c r="R562" s="19" t="s">
        <v>901</v>
      </c>
      <c r="S562" s="19"/>
    </row>
    <row r="563" ht="66.3" customHeight="1" spans="1:19">
      <c r="A563" s="19"/>
      <c r="B563" s="19"/>
      <c r="C563" s="12"/>
      <c r="D563" s="12"/>
      <c r="E563" s="12"/>
      <c r="F563" s="12"/>
      <c r="G563" s="12"/>
      <c r="H563" s="12"/>
      <c r="I563" s="12"/>
      <c r="J563" s="19"/>
      <c r="K563" s="17"/>
      <c r="L563" s="17"/>
      <c r="M563" s="19"/>
      <c r="N563" s="19"/>
      <c r="O563" s="19" t="s">
        <v>904</v>
      </c>
      <c r="P563" s="19"/>
      <c r="Q563" s="19" t="s">
        <v>905</v>
      </c>
      <c r="R563" s="19" t="s">
        <v>901</v>
      </c>
      <c r="S563" s="19"/>
    </row>
    <row r="564" ht="33.15" customHeight="1" spans="1:19">
      <c r="A564" s="19"/>
      <c r="B564" s="19"/>
      <c r="C564" s="12"/>
      <c r="D564" s="12"/>
      <c r="E564" s="12"/>
      <c r="F564" s="12"/>
      <c r="G564" s="12"/>
      <c r="H564" s="12"/>
      <c r="I564" s="12"/>
      <c r="J564" s="19"/>
      <c r="K564" s="17"/>
      <c r="L564" s="17"/>
      <c r="M564" s="19"/>
      <c r="N564" s="19"/>
      <c r="O564" s="19" t="s">
        <v>906</v>
      </c>
      <c r="P564" s="19"/>
      <c r="Q564" s="19" t="s">
        <v>907</v>
      </c>
      <c r="R564" s="19" t="s">
        <v>901</v>
      </c>
      <c r="S564" s="19"/>
    </row>
    <row r="565" ht="24.85" customHeight="1" spans="1:19">
      <c r="A565" s="19"/>
      <c r="B565" s="19"/>
      <c r="C565" s="12"/>
      <c r="D565" s="12"/>
      <c r="E565" s="12"/>
      <c r="F565" s="12"/>
      <c r="G565" s="12"/>
      <c r="H565" s="12"/>
      <c r="I565" s="12"/>
      <c r="J565" s="19"/>
      <c r="K565" s="17"/>
      <c r="L565" s="17"/>
      <c r="M565" s="19"/>
      <c r="N565" s="19"/>
      <c r="O565" s="19" t="s">
        <v>908</v>
      </c>
      <c r="P565" s="19"/>
      <c r="Q565" s="19" t="s">
        <v>909</v>
      </c>
      <c r="R565" s="19" t="s">
        <v>901</v>
      </c>
      <c r="S565" s="19"/>
    </row>
    <row r="566" ht="116.05" customHeight="1" spans="1:19">
      <c r="A566" s="19"/>
      <c r="B566" s="19"/>
      <c r="C566" s="12"/>
      <c r="D566" s="12"/>
      <c r="E566" s="12"/>
      <c r="F566" s="12"/>
      <c r="G566" s="12"/>
      <c r="H566" s="12"/>
      <c r="I566" s="12"/>
      <c r="J566" s="19"/>
      <c r="K566" s="17"/>
      <c r="L566" s="17"/>
      <c r="M566" s="19"/>
      <c r="N566" s="19"/>
      <c r="O566" s="19" t="s">
        <v>910</v>
      </c>
      <c r="P566" s="19"/>
      <c r="Q566" s="19" t="s">
        <v>911</v>
      </c>
      <c r="R566" s="19" t="s">
        <v>901</v>
      </c>
      <c r="S566" s="19"/>
    </row>
    <row r="567" ht="74.6" customHeight="1" spans="1:19">
      <c r="A567" s="19"/>
      <c r="B567" s="19"/>
      <c r="C567" s="12"/>
      <c r="D567" s="12"/>
      <c r="E567" s="12"/>
      <c r="F567" s="12"/>
      <c r="G567" s="12"/>
      <c r="H567" s="12"/>
      <c r="I567" s="12"/>
      <c r="J567" s="19"/>
      <c r="K567" s="17"/>
      <c r="L567" s="17"/>
      <c r="M567" s="19"/>
      <c r="N567" s="19"/>
      <c r="O567" s="19" t="s">
        <v>912</v>
      </c>
      <c r="P567" s="19"/>
      <c r="Q567" s="19" t="s">
        <v>913</v>
      </c>
      <c r="R567" s="19" t="s">
        <v>901</v>
      </c>
      <c r="S567" s="19"/>
    </row>
    <row r="568" ht="58" customHeight="1" spans="1:19">
      <c r="A568" s="19"/>
      <c r="B568" s="19"/>
      <c r="C568" s="12"/>
      <c r="D568" s="12"/>
      <c r="E568" s="12"/>
      <c r="F568" s="12"/>
      <c r="G568" s="12"/>
      <c r="H568" s="12"/>
      <c r="I568" s="12"/>
      <c r="J568" s="19"/>
      <c r="K568" s="17"/>
      <c r="L568" s="17"/>
      <c r="M568" s="19"/>
      <c r="N568" s="19"/>
      <c r="O568" s="19" t="s">
        <v>914</v>
      </c>
      <c r="P568" s="19"/>
      <c r="Q568" s="19" t="s">
        <v>915</v>
      </c>
      <c r="R568" s="19" t="s">
        <v>901</v>
      </c>
      <c r="S568" s="19"/>
    </row>
    <row r="569" ht="116.05" customHeight="1" spans="1:19">
      <c r="A569" s="19"/>
      <c r="B569" s="19"/>
      <c r="C569" s="12"/>
      <c r="D569" s="12"/>
      <c r="E569" s="12"/>
      <c r="F569" s="12"/>
      <c r="G569" s="12"/>
      <c r="H569" s="12"/>
      <c r="I569" s="12"/>
      <c r="J569" s="19"/>
      <c r="K569" s="17"/>
      <c r="L569" s="17"/>
      <c r="M569" s="19"/>
      <c r="N569" s="19"/>
      <c r="O569" s="19" t="s">
        <v>916</v>
      </c>
      <c r="P569" s="19"/>
      <c r="Q569" s="19" t="s">
        <v>917</v>
      </c>
      <c r="R569" s="19" t="s">
        <v>901</v>
      </c>
      <c r="S569" s="19"/>
    </row>
    <row r="570" ht="66.3" customHeight="1" spans="1:19">
      <c r="A570" s="19"/>
      <c r="B570" s="19"/>
      <c r="C570" s="12"/>
      <c r="D570" s="12"/>
      <c r="E570" s="12"/>
      <c r="F570" s="12"/>
      <c r="G570" s="12"/>
      <c r="H570" s="12"/>
      <c r="I570" s="12"/>
      <c r="J570" s="19"/>
      <c r="K570" s="17"/>
      <c r="L570" s="17"/>
      <c r="M570" s="19"/>
      <c r="N570" s="19"/>
      <c r="O570" s="19" t="s">
        <v>633</v>
      </c>
      <c r="P570" s="19"/>
      <c r="Q570" s="19" t="s">
        <v>786</v>
      </c>
      <c r="R570" s="19"/>
      <c r="S570" s="19" t="s">
        <v>940</v>
      </c>
    </row>
    <row r="571" ht="49.7" customHeight="1" spans="1:19">
      <c r="A571" s="19"/>
      <c r="B571" s="19"/>
      <c r="C571" s="12"/>
      <c r="D571" s="12"/>
      <c r="E571" s="12"/>
      <c r="F571" s="12"/>
      <c r="G571" s="12"/>
      <c r="H571" s="12"/>
      <c r="I571" s="12"/>
      <c r="J571" s="19"/>
      <c r="K571" s="17"/>
      <c r="L571" s="17"/>
      <c r="M571" s="19"/>
      <c r="N571" s="19"/>
      <c r="O571" s="19"/>
      <c r="P571" s="19"/>
      <c r="Q571" s="19" t="s">
        <v>941</v>
      </c>
      <c r="R571" s="19"/>
      <c r="S571" s="19" t="s">
        <v>942</v>
      </c>
    </row>
    <row r="572" ht="16.55" customHeight="1" spans="1:19">
      <c r="A572" s="19"/>
      <c r="B572" s="19"/>
      <c r="C572" s="12"/>
      <c r="D572" s="12"/>
      <c r="E572" s="12"/>
      <c r="F572" s="12"/>
      <c r="G572" s="12"/>
      <c r="H572" s="12"/>
      <c r="I572" s="12"/>
      <c r="J572" s="19"/>
      <c r="K572" s="17"/>
      <c r="L572" s="17"/>
      <c r="M572" s="19"/>
      <c r="N572" s="19"/>
      <c r="O572" s="19"/>
      <c r="P572" s="19"/>
      <c r="Q572" s="19"/>
      <c r="R572" s="19"/>
      <c r="S572" s="19" t="s">
        <v>943</v>
      </c>
    </row>
    <row r="573" ht="16.55" customHeight="1" spans="1:19">
      <c r="A573" s="19"/>
      <c r="B573" s="19"/>
      <c r="C573" s="12"/>
      <c r="D573" s="12"/>
      <c r="E573" s="12"/>
      <c r="F573" s="12"/>
      <c r="G573" s="12"/>
      <c r="H573" s="12"/>
      <c r="I573" s="12"/>
      <c r="J573" s="19"/>
      <c r="K573" s="17"/>
      <c r="L573" s="17"/>
      <c r="M573" s="19"/>
      <c r="N573" s="19"/>
      <c r="O573" s="19"/>
      <c r="P573" s="19"/>
      <c r="Q573" s="19" t="s">
        <v>944</v>
      </c>
      <c r="R573" s="19"/>
      <c r="S573" s="19" t="s">
        <v>945</v>
      </c>
    </row>
    <row r="574" ht="24.85" customHeight="1" spans="1:19">
      <c r="A574" s="19"/>
      <c r="B574" s="19"/>
      <c r="C574" s="12"/>
      <c r="D574" s="12"/>
      <c r="E574" s="12"/>
      <c r="F574" s="12"/>
      <c r="G574" s="12"/>
      <c r="H574" s="12"/>
      <c r="I574" s="12"/>
      <c r="J574" s="19"/>
      <c r="K574" s="17"/>
      <c r="L574" s="17"/>
      <c r="M574" s="19"/>
      <c r="N574" s="19" t="s">
        <v>577</v>
      </c>
      <c r="O574" s="19" t="s">
        <v>812</v>
      </c>
      <c r="P574" s="19"/>
      <c r="Q574" s="19" t="s">
        <v>878</v>
      </c>
      <c r="R574" s="19" t="s">
        <v>576</v>
      </c>
      <c r="S574" s="19"/>
    </row>
    <row r="575" ht="24.85" customHeight="1" spans="1:19">
      <c r="A575" s="19"/>
      <c r="B575" s="19"/>
      <c r="C575" s="12"/>
      <c r="D575" s="12"/>
      <c r="E575" s="12"/>
      <c r="F575" s="12"/>
      <c r="G575" s="12"/>
      <c r="H575" s="12"/>
      <c r="I575" s="12"/>
      <c r="J575" s="19"/>
      <c r="K575" s="17"/>
      <c r="L575" s="17"/>
      <c r="M575" s="19"/>
      <c r="N575" s="19"/>
      <c r="O575" s="19"/>
      <c r="P575" s="19"/>
      <c r="Q575" s="19" t="s">
        <v>617</v>
      </c>
      <c r="R575" s="19" t="s">
        <v>576</v>
      </c>
      <c r="S575" s="19" t="s">
        <v>946</v>
      </c>
    </row>
    <row r="576" ht="16.55" customHeight="1" spans="1:19">
      <c r="A576" s="19"/>
      <c r="B576" s="19"/>
      <c r="C576" s="12"/>
      <c r="D576" s="12"/>
      <c r="E576" s="12"/>
      <c r="F576" s="12"/>
      <c r="G576" s="12"/>
      <c r="H576" s="12"/>
      <c r="I576" s="12"/>
      <c r="J576" s="19"/>
      <c r="K576" s="17"/>
      <c r="L576" s="17"/>
      <c r="M576" s="19"/>
      <c r="N576" s="19"/>
      <c r="O576" s="19"/>
      <c r="P576" s="19"/>
      <c r="Q576" s="19"/>
      <c r="R576" s="19"/>
      <c r="S576" s="19" t="s">
        <v>947</v>
      </c>
    </row>
    <row r="577" ht="16.55" customHeight="1" spans="1:19">
      <c r="A577" s="19"/>
      <c r="B577" s="19"/>
      <c r="C577" s="12"/>
      <c r="D577" s="12"/>
      <c r="E577" s="12"/>
      <c r="F577" s="12"/>
      <c r="G577" s="12"/>
      <c r="H577" s="12"/>
      <c r="I577" s="12"/>
      <c r="J577" s="19"/>
      <c r="K577" s="17"/>
      <c r="L577" s="17"/>
      <c r="M577" s="19"/>
      <c r="N577" s="19"/>
      <c r="O577" s="19"/>
      <c r="P577" s="19"/>
      <c r="Q577" s="19" t="s">
        <v>948</v>
      </c>
      <c r="R577" s="19" t="s">
        <v>576</v>
      </c>
      <c r="S577" s="19" t="s">
        <v>949</v>
      </c>
    </row>
    <row r="578" ht="41.45" customHeight="1" spans="1:19">
      <c r="A578" s="19"/>
      <c r="B578" s="19"/>
      <c r="C578" s="12"/>
      <c r="D578" s="12"/>
      <c r="E578" s="12"/>
      <c r="F578" s="12"/>
      <c r="G578" s="12"/>
      <c r="H578" s="12"/>
      <c r="I578" s="12"/>
      <c r="J578" s="19"/>
      <c r="K578" s="17"/>
      <c r="L578" s="17"/>
      <c r="M578" s="19"/>
      <c r="N578" s="19"/>
      <c r="O578" s="19" t="s">
        <v>950</v>
      </c>
      <c r="P578" s="19"/>
      <c r="Q578" s="19" t="s">
        <v>880</v>
      </c>
      <c r="R578" s="19" t="s">
        <v>576</v>
      </c>
      <c r="S578" s="19"/>
    </row>
    <row r="579" ht="49.7" customHeight="1" spans="1:19">
      <c r="A579" s="19"/>
      <c r="B579" s="19"/>
      <c r="C579" s="12"/>
      <c r="D579" s="12"/>
      <c r="E579" s="12"/>
      <c r="F579" s="12"/>
      <c r="G579" s="12"/>
      <c r="H579" s="12"/>
      <c r="I579" s="12"/>
      <c r="J579" s="19"/>
      <c r="K579" s="17"/>
      <c r="L579" s="17"/>
      <c r="M579" s="19"/>
      <c r="N579" s="19"/>
      <c r="O579" s="19" t="s">
        <v>882</v>
      </c>
      <c r="P579" s="19"/>
      <c r="Q579" s="19" t="s">
        <v>883</v>
      </c>
      <c r="R579" s="19" t="s">
        <v>576</v>
      </c>
      <c r="S579" s="19"/>
    </row>
    <row r="580" ht="49.7" customHeight="1" spans="1:19">
      <c r="A580" s="19"/>
      <c r="B580" s="19"/>
      <c r="C580" s="12"/>
      <c r="D580" s="12"/>
      <c r="E580" s="12"/>
      <c r="F580" s="12"/>
      <c r="G580" s="12"/>
      <c r="H580" s="12"/>
      <c r="I580" s="12"/>
      <c r="J580" s="19"/>
      <c r="K580" s="17"/>
      <c r="L580" s="17"/>
      <c r="M580" s="19"/>
      <c r="N580" s="19"/>
      <c r="O580" s="19" t="s">
        <v>951</v>
      </c>
      <c r="P580" s="19"/>
      <c r="Q580" s="19" t="s">
        <v>952</v>
      </c>
      <c r="R580" s="19" t="s">
        <v>765</v>
      </c>
      <c r="S580" s="19" t="s">
        <v>953</v>
      </c>
    </row>
    <row r="581" ht="16.55" customHeight="1" spans="1:19">
      <c r="A581" s="19"/>
      <c r="B581" s="19"/>
      <c r="C581" s="12"/>
      <c r="D581" s="12"/>
      <c r="E581" s="12"/>
      <c r="F581" s="12"/>
      <c r="G581" s="12"/>
      <c r="H581" s="12"/>
      <c r="I581" s="12"/>
      <c r="J581" s="19"/>
      <c r="K581" s="17"/>
      <c r="L581" s="17"/>
      <c r="M581" s="19"/>
      <c r="N581" s="19"/>
      <c r="O581" s="19" t="s">
        <v>764</v>
      </c>
      <c r="P581" s="19"/>
      <c r="Q581" s="19" t="s">
        <v>954</v>
      </c>
      <c r="R581" s="19" t="s">
        <v>765</v>
      </c>
      <c r="S581" s="19" t="s">
        <v>955</v>
      </c>
    </row>
    <row r="582" ht="33.15" customHeight="1" spans="1:19">
      <c r="A582" s="19"/>
      <c r="B582" s="19"/>
      <c r="C582" s="12"/>
      <c r="D582" s="12"/>
      <c r="E582" s="12"/>
      <c r="F582" s="12"/>
      <c r="G582" s="12"/>
      <c r="H582" s="12"/>
      <c r="I582" s="12"/>
      <c r="J582" s="19"/>
      <c r="K582" s="17"/>
      <c r="L582" s="17"/>
      <c r="M582" s="19"/>
      <c r="N582" s="19"/>
      <c r="O582" s="19" t="s">
        <v>805</v>
      </c>
      <c r="P582" s="19"/>
      <c r="Q582" s="19" t="s">
        <v>956</v>
      </c>
      <c r="R582" s="19" t="s">
        <v>576</v>
      </c>
      <c r="S582" s="19" t="s">
        <v>836</v>
      </c>
    </row>
    <row r="583" ht="16.55" customHeight="1" spans="1:19">
      <c r="A583" s="19"/>
      <c r="B583" s="19"/>
      <c r="C583" s="12"/>
      <c r="D583" s="12"/>
      <c r="E583" s="12"/>
      <c r="F583" s="12"/>
      <c r="G583" s="12"/>
      <c r="H583" s="12"/>
      <c r="I583" s="12"/>
      <c r="J583" s="19"/>
      <c r="K583" s="17"/>
      <c r="L583" s="17"/>
      <c r="M583" s="19"/>
      <c r="N583" s="19"/>
      <c r="O583" s="19" t="s">
        <v>207</v>
      </c>
      <c r="P583" s="19"/>
      <c r="Q583" s="19" t="s">
        <v>957</v>
      </c>
      <c r="R583" s="19" t="s">
        <v>576</v>
      </c>
      <c r="S583" s="19" t="s">
        <v>958</v>
      </c>
    </row>
    <row r="584" ht="58" customHeight="1" spans="1:19">
      <c r="A584" s="19"/>
      <c r="B584" s="19"/>
      <c r="C584" s="12"/>
      <c r="D584" s="12"/>
      <c r="E584" s="12"/>
      <c r="F584" s="12"/>
      <c r="G584" s="12"/>
      <c r="H584" s="12"/>
      <c r="I584" s="12"/>
      <c r="J584" s="19"/>
      <c r="K584" s="17"/>
      <c r="L584" s="17"/>
      <c r="M584" s="19"/>
      <c r="N584" s="19" t="s">
        <v>559</v>
      </c>
      <c r="O584" s="19" t="s">
        <v>959</v>
      </c>
      <c r="P584" s="19"/>
      <c r="Q584" s="19" t="s">
        <v>886</v>
      </c>
      <c r="R584" s="19" t="s">
        <v>576</v>
      </c>
      <c r="S584" s="19"/>
    </row>
    <row r="585" ht="41.45" customHeight="1" spans="1:19">
      <c r="A585" s="19"/>
      <c r="B585" s="19"/>
      <c r="C585" s="12"/>
      <c r="D585" s="12"/>
      <c r="E585" s="12"/>
      <c r="F585" s="12"/>
      <c r="G585" s="12"/>
      <c r="H585" s="12"/>
      <c r="I585" s="12"/>
      <c r="J585" s="19"/>
      <c r="K585" s="17"/>
      <c r="L585" s="17"/>
      <c r="M585" s="19"/>
      <c r="N585" s="19"/>
      <c r="O585" s="19" t="s">
        <v>888</v>
      </c>
      <c r="P585" s="19"/>
      <c r="Q585" s="19" t="s">
        <v>889</v>
      </c>
      <c r="R585" s="19" t="s">
        <v>576</v>
      </c>
      <c r="S585" s="19"/>
    </row>
    <row r="586" ht="24.85" customHeight="1" spans="1:19">
      <c r="A586" s="19"/>
      <c r="B586" s="19"/>
      <c r="C586" s="12"/>
      <c r="D586" s="12"/>
      <c r="E586" s="12"/>
      <c r="F586" s="12"/>
      <c r="G586" s="12"/>
      <c r="H586" s="12"/>
      <c r="I586" s="12"/>
      <c r="J586" s="19"/>
      <c r="K586" s="17"/>
      <c r="L586" s="17"/>
      <c r="M586" s="19"/>
      <c r="N586" s="19"/>
      <c r="O586" s="19" t="s">
        <v>812</v>
      </c>
      <c r="P586" s="19"/>
      <c r="Q586" s="19" t="s">
        <v>890</v>
      </c>
      <c r="R586" s="19" t="s">
        <v>576</v>
      </c>
      <c r="S586" s="19"/>
    </row>
    <row r="587" ht="41.45" customHeight="1" spans="1:19">
      <c r="A587" s="19"/>
      <c r="B587" s="19"/>
      <c r="C587" s="12"/>
      <c r="D587" s="12"/>
      <c r="E587" s="12"/>
      <c r="F587" s="12"/>
      <c r="G587" s="12"/>
      <c r="H587" s="12"/>
      <c r="I587" s="12"/>
      <c r="J587" s="19"/>
      <c r="K587" s="17"/>
      <c r="L587" s="17"/>
      <c r="M587" s="19"/>
      <c r="N587" s="19" t="s">
        <v>892</v>
      </c>
      <c r="O587" s="19" t="s">
        <v>812</v>
      </c>
      <c r="P587" s="19"/>
      <c r="Q587" s="19" t="s">
        <v>893</v>
      </c>
      <c r="R587" s="19" t="s">
        <v>576</v>
      </c>
      <c r="S587" s="19"/>
    </row>
    <row r="588" ht="41.45" customHeight="1" spans="1:19">
      <c r="A588" s="19"/>
      <c r="B588" s="19"/>
      <c r="C588" s="12"/>
      <c r="D588" s="12"/>
      <c r="E588" s="12"/>
      <c r="F588" s="12"/>
      <c r="G588" s="12"/>
      <c r="H588" s="12"/>
      <c r="I588" s="12"/>
      <c r="J588" s="19"/>
      <c r="K588" s="17"/>
      <c r="L588" s="17"/>
      <c r="M588" s="19"/>
      <c r="N588" s="19"/>
      <c r="O588" s="19"/>
      <c r="P588" s="19"/>
      <c r="Q588" s="19" t="s">
        <v>895</v>
      </c>
      <c r="R588" s="19" t="s">
        <v>576</v>
      </c>
      <c r="S588" s="19"/>
    </row>
    <row r="589" ht="33.15" customHeight="1" spans="1:19">
      <c r="A589" s="19"/>
      <c r="B589" s="19"/>
      <c r="C589" s="12"/>
      <c r="D589" s="12"/>
      <c r="E589" s="12"/>
      <c r="F589" s="12"/>
      <c r="G589" s="12"/>
      <c r="H589" s="12"/>
      <c r="I589" s="12"/>
      <c r="J589" s="19"/>
      <c r="K589" s="17"/>
      <c r="L589" s="17"/>
      <c r="M589" s="19"/>
      <c r="N589" s="19"/>
      <c r="O589" s="19"/>
      <c r="P589" s="19"/>
      <c r="Q589" s="19" t="s">
        <v>896</v>
      </c>
      <c r="R589" s="19" t="s">
        <v>576</v>
      </c>
      <c r="S589" s="19"/>
    </row>
    <row r="590" ht="41.45" customHeight="1" spans="1:19">
      <c r="A590" s="19"/>
      <c r="B590" s="19"/>
      <c r="C590" s="12"/>
      <c r="D590" s="12"/>
      <c r="E590" s="12"/>
      <c r="F590" s="12"/>
      <c r="G590" s="12"/>
      <c r="H590" s="12"/>
      <c r="I590" s="12"/>
      <c r="J590" s="19"/>
      <c r="K590" s="17"/>
      <c r="L590" s="17"/>
      <c r="M590" s="19"/>
      <c r="N590" s="19"/>
      <c r="O590" s="19"/>
      <c r="P590" s="19"/>
      <c r="Q590" s="19" t="s">
        <v>897</v>
      </c>
      <c r="R590" s="19" t="s">
        <v>576</v>
      </c>
      <c r="S590" s="19"/>
    </row>
    <row r="591" ht="66.3" customHeight="1" spans="1:19">
      <c r="A591" s="19"/>
      <c r="B591" s="19"/>
      <c r="C591" s="12"/>
      <c r="D591" s="12"/>
      <c r="E591" s="12"/>
      <c r="F591" s="12"/>
      <c r="G591" s="12"/>
      <c r="H591" s="12"/>
      <c r="I591" s="12"/>
      <c r="J591" s="19"/>
      <c r="K591" s="17" t="s">
        <v>787</v>
      </c>
      <c r="L591" s="17" t="s">
        <v>579</v>
      </c>
      <c r="M591" s="19"/>
      <c r="N591" s="19" t="s">
        <v>602</v>
      </c>
      <c r="O591" s="19" t="s">
        <v>899</v>
      </c>
      <c r="P591" s="19"/>
      <c r="Q591" s="19" t="s">
        <v>900</v>
      </c>
      <c r="R591" s="19" t="s">
        <v>901</v>
      </c>
      <c r="S591" s="19"/>
    </row>
    <row r="592" ht="66.3" customHeight="1" spans="1:19">
      <c r="A592" s="19"/>
      <c r="B592" s="19"/>
      <c r="C592" s="12"/>
      <c r="D592" s="12"/>
      <c r="E592" s="12"/>
      <c r="F592" s="12"/>
      <c r="G592" s="12"/>
      <c r="H592" s="12"/>
      <c r="I592" s="12"/>
      <c r="J592" s="19"/>
      <c r="K592" s="17"/>
      <c r="L592" s="17"/>
      <c r="M592" s="19"/>
      <c r="N592" s="19"/>
      <c r="O592" s="19" t="s">
        <v>902</v>
      </c>
      <c r="P592" s="19"/>
      <c r="Q592" s="19" t="s">
        <v>903</v>
      </c>
      <c r="R592" s="19" t="s">
        <v>901</v>
      </c>
      <c r="S592" s="19"/>
    </row>
    <row r="593" ht="66.3" customHeight="1" spans="1:19">
      <c r="A593" s="19"/>
      <c r="B593" s="19"/>
      <c r="C593" s="12"/>
      <c r="D593" s="12"/>
      <c r="E593" s="12"/>
      <c r="F593" s="12"/>
      <c r="G593" s="12"/>
      <c r="H593" s="12"/>
      <c r="I593" s="12"/>
      <c r="J593" s="19"/>
      <c r="K593" s="17"/>
      <c r="L593" s="17"/>
      <c r="M593" s="19"/>
      <c r="N593" s="19"/>
      <c r="O593" s="19" t="s">
        <v>904</v>
      </c>
      <c r="P593" s="19"/>
      <c r="Q593" s="19" t="s">
        <v>905</v>
      </c>
      <c r="R593" s="19" t="s">
        <v>901</v>
      </c>
      <c r="S593" s="19"/>
    </row>
    <row r="594" ht="33.15" customHeight="1" spans="1:19">
      <c r="A594" s="19"/>
      <c r="B594" s="19"/>
      <c r="C594" s="12"/>
      <c r="D594" s="12"/>
      <c r="E594" s="12"/>
      <c r="F594" s="12"/>
      <c r="G594" s="12"/>
      <c r="H594" s="12"/>
      <c r="I594" s="12"/>
      <c r="J594" s="19"/>
      <c r="K594" s="17"/>
      <c r="L594" s="17"/>
      <c r="M594" s="19"/>
      <c r="N594" s="19"/>
      <c r="O594" s="19" t="s">
        <v>906</v>
      </c>
      <c r="P594" s="19"/>
      <c r="Q594" s="19" t="s">
        <v>907</v>
      </c>
      <c r="R594" s="19" t="s">
        <v>901</v>
      </c>
      <c r="S594" s="19"/>
    </row>
    <row r="595" ht="24.85" customHeight="1" spans="1:19">
      <c r="A595" s="19"/>
      <c r="B595" s="19"/>
      <c r="C595" s="12"/>
      <c r="D595" s="12"/>
      <c r="E595" s="12"/>
      <c r="F595" s="12"/>
      <c r="G595" s="12"/>
      <c r="H595" s="12"/>
      <c r="I595" s="12"/>
      <c r="J595" s="19"/>
      <c r="K595" s="17"/>
      <c r="L595" s="17"/>
      <c r="M595" s="19"/>
      <c r="N595" s="19"/>
      <c r="O595" s="19" t="s">
        <v>908</v>
      </c>
      <c r="P595" s="19"/>
      <c r="Q595" s="19" t="s">
        <v>909</v>
      </c>
      <c r="R595" s="19" t="s">
        <v>901</v>
      </c>
      <c r="S595" s="19"/>
    </row>
    <row r="596" ht="116.05" customHeight="1" spans="1:19">
      <c r="A596" s="19"/>
      <c r="B596" s="19"/>
      <c r="C596" s="12"/>
      <c r="D596" s="12"/>
      <c r="E596" s="12"/>
      <c r="F596" s="12"/>
      <c r="G596" s="12"/>
      <c r="H596" s="12"/>
      <c r="I596" s="12"/>
      <c r="J596" s="19"/>
      <c r="K596" s="17"/>
      <c r="L596" s="17"/>
      <c r="M596" s="19"/>
      <c r="N596" s="19"/>
      <c r="O596" s="19" t="s">
        <v>910</v>
      </c>
      <c r="P596" s="19"/>
      <c r="Q596" s="19" t="s">
        <v>911</v>
      </c>
      <c r="R596" s="19" t="s">
        <v>901</v>
      </c>
      <c r="S596" s="19"/>
    </row>
    <row r="597" ht="74.6" customHeight="1" spans="1:19">
      <c r="A597" s="19"/>
      <c r="B597" s="19"/>
      <c r="C597" s="12"/>
      <c r="D597" s="12"/>
      <c r="E597" s="12"/>
      <c r="F597" s="12"/>
      <c r="G597" s="12"/>
      <c r="H597" s="12"/>
      <c r="I597" s="12"/>
      <c r="J597" s="19"/>
      <c r="K597" s="17"/>
      <c r="L597" s="17"/>
      <c r="M597" s="19"/>
      <c r="N597" s="19"/>
      <c r="O597" s="19" t="s">
        <v>912</v>
      </c>
      <c r="P597" s="19"/>
      <c r="Q597" s="19" t="s">
        <v>913</v>
      </c>
      <c r="R597" s="19" t="s">
        <v>901</v>
      </c>
      <c r="S597" s="19"/>
    </row>
    <row r="598" ht="58" customHeight="1" spans="1:19">
      <c r="A598" s="19"/>
      <c r="B598" s="19"/>
      <c r="C598" s="12"/>
      <c r="D598" s="12"/>
      <c r="E598" s="12"/>
      <c r="F598" s="12"/>
      <c r="G598" s="12"/>
      <c r="H598" s="12"/>
      <c r="I598" s="12"/>
      <c r="J598" s="19"/>
      <c r="K598" s="17"/>
      <c r="L598" s="17"/>
      <c r="M598" s="19"/>
      <c r="N598" s="19"/>
      <c r="O598" s="19" t="s">
        <v>914</v>
      </c>
      <c r="P598" s="19"/>
      <c r="Q598" s="19" t="s">
        <v>915</v>
      </c>
      <c r="R598" s="19" t="s">
        <v>901</v>
      </c>
      <c r="S598" s="19"/>
    </row>
    <row r="599" ht="116.05" customHeight="1" spans="1:19">
      <c r="A599" s="19"/>
      <c r="B599" s="19"/>
      <c r="C599" s="12"/>
      <c r="D599" s="12"/>
      <c r="E599" s="12"/>
      <c r="F599" s="12"/>
      <c r="G599" s="12"/>
      <c r="H599" s="12"/>
      <c r="I599" s="12"/>
      <c r="J599" s="19"/>
      <c r="K599" s="17"/>
      <c r="L599" s="17"/>
      <c r="M599" s="19"/>
      <c r="N599" s="19"/>
      <c r="O599" s="19" t="s">
        <v>916</v>
      </c>
      <c r="P599" s="19"/>
      <c r="Q599" s="19" t="s">
        <v>917</v>
      </c>
      <c r="R599" s="19" t="s">
        <v>901</v>
      </c>
      <c r="S599" s="19"/>
    </row>
    <row r="600" ht="66.3" customHeight="1" spans="1:19">
      <c r="A600" s="19"/>
      <c r="B600" s="19"/>
      <c r="C600" s="12"/>
      <c r="D600" s="12"/>
      <c r="E600" s="12"/>
      <c r="F600" s="12"/>
      <c r="G600" s="12"/>
      <c r="H600" s="12"/>
      <c r="I600" s="12"/>
      <c r="J600" s="19"/>
      <c r="K600" s="17"/>
      <c r="L600" s="17"/>
      <c r="M600" s="19"/>
      <c r="N600" s="19"/>
      <c r="O600" s="19" t="s">
        <v>633</v>
      </c>
      <c r="P600" s="19"/>
      <c r="Q600" s="19" t="s">
        <v>786</v>
      </c>
      <c r="R600" s="19"/>
      <c r="S600" s="19" t="s">
        <v>940</v>
      </c>
    </row>
    <row r="601" ht="49.7" customHeight="1" spans="1:19">
      <c r="A601" s="19"/>
      <c r="B601" s="19"/>
      <c r="C601" s="12"/>
      <c r="D601" s="12"/>
      <c r="E601" s="12"/>
      <c r="F601" s="12"/>
      <c r="G601" s="12"/>
      <c r="H601" s="12"/>
      <c r="I601" s="12"/>
      <c r="J601" s="19"/>
      <c r="K601" s="17"/>
      <c r="L601" s="17"/>
      <c r="M601" s="19"/>
      <c r="N601" s="19"/>
      <c r="O601" s="19"/>
      <c r="P601" s="19"/>
      <c r="Q601" s="19" t="s">
        <v>941</v>
      </c>
      <c r="R601" s="19"/>
      <c r="S601" s="19" t="s">
        <v>942</v>
      </c>
    </row>
    <row r="602" ht="16.55" customHeight="1" spans="1:19">
      <c r="A602" s="19"/>
      <c r="B602" s="19"/>
      <c r="C602" s="12"/>
      <c r="D602" s="12"/>
      <c r="E602" s="12"/>
      <c r="F602" s="12"/>
      <c r="G602" s="12"/>
      <c r="H602" s="12"/>
      <c r="I602" s="12"/>
      <c r="J602" s="19"/>
      <c r="K602" s="17"/>
      <c r="L602" s="17"/>
      <c r="M602" s="19"/>
      <c r="N602" s="19"/>
      <c r="O602" s="19"/>
      <c r="P602" s="19"/>
      <c r="Q602" s="19"/>
      <c r="R602" s="19"/>
      <c r="S602" s="19" t="s">
        <v>943</v>
      </c>
    </row>
    <row r="603" ht="16.55" customHeight="1" spans="1:19">
      <c r="A603" s="19"/>
      <c r="B603" s="19"/>
      <c r="C603" s="12"/>
      <c r="D603" s="12"/>
      <c r="E603" s="12"/>
      <c r="F603" s="12"/>
      <c r="G603" s="12"/>
      <c r="H603" s="12"/>
      <c r="I603" s="12"/>
      <c r="J603" s="19"/>
      <c r="K603" s="17"/>
      <c r="L603" s="17"/>
      <c r="M603" s="19"/>
      <c r="N603" s="19"/>
      <c r="O603" s="19"/>
      <c r="P603" s="19"/>
      <c r="Q603" s="19" t="s">
        <v>944</v>
      </c>
      <c r="R603" s="19"/>
      <c r="S603" s="19" t="s">
        <v>945</v>
      </c>
    </row>
    <row r="604" ht="24.85" customHeight="1" spans="1:19">
      <c r="A604" s="19"/>
      <c r="B604" s="19"/>
      <c r="C604" s="12"/>
      <c r="D604" s="12"/>
      <c r="E604" s="12"/>
      <c r="F604" s="12"/>
      <c r="G604" s="12"/>
      <c r="H604" s="12"/>
      <c r="I604" s="12"/>
      <c r="J604" s="19"/>
      <c r="K604" s="17"/>
      <c r="L604" s="17"/>
      <c r="M604" s="19"/>
      <c r="N604" s="19" t="s">
        <v>577</v>
      </c>
      <c r="O604" s="19" t="s">
        <v>812</v>
      </c>
      <c r="P604" s="19"/>
      <c r="Q604" s="19" t="s">
        <v>878</v>
      </c>
      <c r="R604" s="19" t="s">
        <v>576</v>
      </c>
      <c r="S604" s="19"/>
    </row>
    <row r="605" ht="24.85" customHeight="1" spans="1:19">
      <c r="A605" s="19"/>
      <c r="B605" s="19"/>
      <c r="C605" s="12"/>
      <c r="D605" s="12"/>
      <c r="E605" s="12"/>
      <c r="F605" s="12"/>
      <c r="G605" s="12"/>
      <c r="H605" s="12"/>
      <c r="I605" s="12"/>
      <c r="J605" s="19"/>
      <c r="K605" s="17"/>
      <c r="L605" s="17"/>
      <c r="M605" s="19"/>
      <c r="N605" s="19"/>
      <c r="O605" s="19"/>
      <c r="P605" s="19"/>
      <c r="Q605" s="19" t="s">
        <v>617</v>
      </c>
      <c r="R605" s="19" t="s">
        <v>576</v>
      </c>
      <c r="S605" s="19" t="s">
        <v>946</v>
      </c>
    </row>
    <row r="606" ht="16.55" customHeight="1" spans="1:19">
      <c r="A606" s="19"/>
      <c r="B606" s="19"/>
      <c r="C606" s="12"/>
      <c r="D606" s="12"/>
      <c r="E606" s="12"/>
      <c r="F606" s="12"/>
      <c r="G606" s="12"/>
      <c r="H606" s="12"/>
      <c r="I606" s="12"/>
      <c r="J606" s="19"/>
      <c r="K606" s="17"/>
      <c r="L606" s="17"/>
      <c r="M606" s="19"/>
      <c r="N606" s="19"/>
      <c r="O606" s="19"/>
      <c r="P606" s="19"/>
      <c r="Q606" s="19"/>
      <c r="R606" s="19"/>
      <c r="S606" s="19" t="s">
        <v>947</v>
      </c>
    </row>
    <row r="607" ht="16.55" customHeight="1" spans="1:19">
      <c r="A607" s="19"/>
      <c r="B607" s="19"/>
      <c r="C607" s="12"/>
      <c r="D607" s="12"/>
      <c r="E607" s="12"/>
      <c r="F607" s="12"/>
      <c r="G607" s="12"/>
      <c r="H607" s="12"/>
      <c r="I607" s="12"/>
      <c r="J607" s="19"/>
      <c r="K607" s="17"/>
      <c r="L607" s="17"/>
      <c r="M607" s="19"/>
      <c r="N607" s="19"/>
      <c r="O607" s="19"/>
      <c r="P607" s="19"/>
      <c r="Q607" s="19" t="s">
        <v>948</v>
      </c>
      <c r="R607" s="19" t="s">
        <v>576</v>
      </c>
      <c r="S607" s="19" t="s">
        <v>949</v>
      </c>
    </row>
    <row r="608" ht="41.45" customHeight="1" spans="1:19">
      <c r="A608" s="19"/>
      <c r="B608" s="19"/>
      <c r="C608" s="12"/>
      <c r="D608" s="12"/>
      <c r="E608" s="12"/>
      <c r="F608" s="12"/>
      <c r="G608" s="12"/>
      <c r="H608" s="12"/>
      <c r="I608" s="12"/>
      <c r="J608" s="19"/>
      <c r="K608" s="17"/>
      <c r="L608" s="17"/>
      <c r="M608" s="19"/>
      <c r="N608" s="19"/>
      <c r="O608" s="19" t="s">
        <v>950</v>
      </c>
      <c r="P608" s="19"/>
      <c r="Q608" s="19" t="s">
        <v>880</v>
      </c>
      <c r="R608" s="19" t="s">
        <v>576</v>
      </c>
      <c r="S608" s="19"/>
    </row>
    <row r="609" ht="49.7" customHeight="1" spans="1:19">
      <c r="A609" s="19"/>
      <c r="B609" s="19"/>
      <c r="C609" s="12"/>
      <c r="D609" s="12"/>
      <c r="E609" s="12"/>
      <c r="F609" s="12"/>
      <c r="G609" s="12"/>
      <c r="H609" s="12"/>
      <c r="I609" s="12"/>
      <c r="J609" s="19"/>
      <c r="K609" s="17"/>
      <c r="L609" s="17"/>
      <c r="M609" s="19"/>
      <c r="N609" s="19"/>
      <c r="O609" s="19" t="s">
        <v>882</v>
      </c>
      <c r="P609" s="19"/>
      <c r="Q609" s="19" t="s">
        <v>883</v>
      </c>
      <c r="R609" s="19" t="s">
        <v>576</v>
      </c>
      <c r="S609" s="19"/>
    </row>
    <row r="610" ht="49.7" customHeight="1" spans="1:19">
      <c r="A610" s="19"/>
      <c r="B610" s="19"/>
      <c r="C610" s="12"/>
      <c r="D610" s="12"/>
      <c r="E610" s="12"/>
      <c r="F610" s="12"/>
      <c r="G610" s="12"/>
      <c r="H610" s="12"/>
      <c r="I610" s="12"/>
      <c r="J610" s="19"/>
      <c r="K610" s="17"/>
      <c r="L610" s="17"/>
      <c r="M610" s="19"/>
      <c r="N610" s="19"/>
      <c r="O610" s="19" t="s">
        <v>951</v>
      </c>
      <c r="P610" s="19"/>
      <c r="Q610" s="19" t="s">
        <v>952</v>
      </c>
      <c r="R610" s="19" t="s">
        <v>765</v>
      </c>
      <c r="S610" s="19" t="s">
        <v>953</v>
      </c>
    </row>
    <row r="611" ht="16.55" customHeight="1" spans="1:19">
      <c r="A611" s="19"/>
      <c r="B611" s="19"/>
      <c r="C611" s="12"/>
      <c r="D611" s="12"/>
      <c r="E611" s="12"/>
      <c r="F611" s="12"/>
      <c r="G611" s="12"/>
      <c r="H611" s="12"/>
      <c r="I611" s="12"/>
      <c r="J611" s="19"/>
      <c r="K611" s="17"/>
      <c r="L611" s="17"/>
      <c r="M611" s="19"/>
      <c r="N611" s="19"/>
      <c r="O611" s="19" t="s">
        <v>764</v>
      </c>
      <c r="P611" s="19"/>
      <c r="Q611" s="19" t="s">
        <v>954</v>
      </c>
      <c r="R611" s="19" t="s">
        <v>765</v>
      </c>
      <c r="S611" s="19" t="s">
        <v>955</v>
      </c>
    </row>
    <row r="612" ht="33.15" customHeight="1" spans="1:19">
      <c r="A612" s="19"/>
      <c r="B612" s="19"/>
      <c r="C612" s="12"/>
      <c r="D612" s="12"/>
      <c r="E612" s="12"/>
      <c r="F612" s="12"/>
      <c r="G612" s="12"/>
      <c r="H612" s="12"/>
      <c r="I612" s="12"/>
      <c r="J612" s="19"/>
      <c r="K612" s="17"/>
      <c r="L612" s="17"/>
      <c r="M612" s="19"/>
      <c r="N612" s="19"/>
      <c r="O612" s="19" t="s">
        <v>805</v>
      </c>
      <c r="P612" s="19"/>
      <c r="Q612" s="19" t="s">
        <v>956</v>
      </c>
      <c r="R612" s="19" t="s">
        <v>576</v>
      </c>
      <c r="S612" s="19" t="s">
        <v>836</v>
      </c>
    </row>
    <row r="613" ht="16.55" customHeight="1" spans="1:19">
      <c r="A613" s="19"/>
      <c r="B613" s="19"/>
      <c r="C613" s="12"/>
      <c r="D613" s="12"/>
      <c r="E613" s="12"/>
      <c r="F613" s="12"/>
      <c r="G613" s="12"/>
      <c r="H613" s="12"/>
      <c r="I613" s="12"/>
      <c r="J613" s="19"/>
      <c r="K613" s="17"/>
      <c r="L613" s="17"/>
      <c r="M613" s="19"/>
      <c r="N613" s="19"/>
      <c r="O613" s="19" t="s">
        <v>207</v>
      </c>
      <c r="P613" s="19"/>
      <c r="Q613" s="19" t="s">
        <v>957</v>
      </c>
      <c r="R613" s="19" t="s">
        <v>576</v>
      </c>
      <c r="S613" s="19" t="s">
        <v>958</v>
      </c>
    </row>
    <row r="614" ht="58" customHeight="1" spans="1:19">
      <c r="A614" s="19"/>
      <c r="B614" s="19"/>
      <c r="C614" s="12"/>
      <c r="D614" s="12"/>
      <c r="E614" s="12"/>
      <c r="F614" s="12"/>
      <c r="G614" s="12"/>
      <c r="H614" s="12"/>
      <c r="I614" s="12"/>
      <c r="J614" s="19"/>
      <c r="K614" s="17"/>
      <c r="L614" s="17"/>
      <c r="M614" s="19"/>
      <c r="N614" s="19" t="s">
        <v>559</v>
      </c>
      <c r="O614" s="19" t="s">
        <v>959</v>
      </c>
      <c r="P614" s="19"/>
      <c r="Q614" s="19" t="s">
        <v>886</v>
      </c>
      <c r="R614" s="19" t="s">
        <v>576</v>
      </c>
      <c r="S614" s="19"/>
    </row>
    <row r="615" ht="41.45" customHeight="1" spans="1:19">
      <c r="A615" s="19"/>
      <c r="B615" s="19"/>
      <c r="C615" s="12"/>
      <c r="D615" s="12"/>
      <c r="E615" s="12"/>
      <c r="F615" s="12"/>
      <c r="G615" s="12"/>
      <c r="H615" s="12"/>
      <c r="I615" s="12"/>
      <c r="J615" s="19"/>
      <c r="K615" s="17"/>
      <c r="L615" s="17"/>
      <c r="M615" s="19"/>
      <c r="N615" s="19"/>
      <c r="O615" s="19" t="s">
        <v>888</v>
      </c>
      <c r="P615" s="19"/>
      <c r="Q615" s="19" t="s">
        <v>889</v>
      </c>
      <c r="R615" s="19" t="s">
        <v>576</v>
      </c>
      <c r="S615" s="19"/>
    </row>
    <row r="616" ht="24.85" customHeight="1" spans="1:19">
      <c r="A616" s="19"/>
      <c r="B616" s="19"/>
      <c r="C616" s="12"/>
      <c r="D616" s="12"/>
      <c r="E616" s="12"/>
      <c r="F616" s="12"/>
      <c r="G616" s="12"/>
      <c r="H616" s="12"/>
      <c r="I616" s="12"/>
      <c r="J616" s="19"/>
      <c r="K616" s="17"/>
      <c r="L616" s="17"/>
      <c r="M616" s="19"/>
      <c r="N616" s="19"/>
      <c r="O616" s="19" t="s">
        <v>812</v>
      </c>
      <c r="P616" s="19"/>
      <c r="Q616" s="19" t="s">
        <v>890</v>
      </c>
      <c r="R616" s="19" t="s">
        <v>576</v>
      </c>
      <c r="S616" s="19"/>
    </row>
    <row r="617" ht="41.45" customHeight="1" spans="1:19">
      <c r="A617" s="19"/>
      <c r="B617" s="19"/>
      <c r="C617" s="12"/>
      <c r="D617" s="12"/>
      <c r="E617" s="12"/>
      <c r="F617" s="12"/>
      <c r="G617" s="12"/>
      <c r="H617" s="12"/>
      <c r="I617" s="12"/>
      <c r="J617" s="19"/>
      <c r="K617" s="17"/>
      <c r="L617" s="17"/>
      <c r="M617" s="19"/>
      <c r="N617" s="19" t="s">
        <v>892</v>
      </c>
      <c r="O617" s="19" t="s">
        <v>812</v>
      </c>
      <c r="P617" s="19"/>
      <c r="Q617" s="19" t="s">
        <v>893</v>
      </c>
      <c r="R617" s="19" t="s">
        <v>576</v>
      </c>
      <c r="S617" s="19"/>
    </row>
    <row r="618" ht="41.45" customHeight="1" spans="1:19">
      <c r="A618" s="19"/>
      <c r="B618" s="19"/>
      <c r="C618" s="12"/>
      <c r="D618" s="12"/>
      <c r="E618" s="12"/>
      <c r="F618" s="12"/>
      <c r="G618" s="12"/>
      <c r="H618" s="12"/>
      <c r="I618" s="12"/>
      <c r="J618" s="19"/>
      <c r="K618" s="17"/>
      <c r="L618" s="17"/>
      <c r="M618" s="19"/>
      <c r="N618" s="19"/>
      <c r="O618" s="19"/>
      <c r="P618" s="19"/>
      <c r="Q618" s="19" t="s">
        <v>895</v>
      </c>
      <c r="R618" s="19" t="s">
        <v>576</v>
      </c>
      <c r="S618" s="19"/>
    </row>
    <row r="619" ht="33.15" customHeight="1" spans="1:19">
      <c r="A619" s="19"/>
      <c r="B619" s="19"/>
      <c r="C619" s="12"/>
      <c r="D619" s="12"/>
      <c r="E619" s="12"/>
      <c r="F619" s="12"/>
      <c r="G619" s="12"/>
      <c r="H619" s="12"/>
      <c r="I619" s="12"/>
      <c r="J619" s="19"/>
      <c r="K619" s="17"/>
      <c r="L619" s="17"/>
      <c r="M619" s="19"/>
      <c r="N619" s="19"/>
      <c r="O619" s="19"/>
      <c r="P619" s="19"/>
      <c r="Q619" s="19" t="s">
        <v>896</v>
      </c>
      <c r="R619" s="19" t="s">
        <v>576</v>
      </c>
      <c r="S619" s="19"/>
    </row>
    <row r="620" ht="41.45" customHeight="1" spans="1:19">
      <c r="A620" s="19"/>
      <c r="B620" s="19"/>
      <c r="C620" s="12"/>
      <c r="D620" s="12"/>
      <c r="E620" s="12"/>
      <c r="F620" s="12"/>
      <c r="G620" s="12"/>
      <c r="H620" s="12"/>
      <c r="I620" s="12"/>
      <c r="J620" s="19"/>
      <c r="K620" s="17"/>
      <c r="L620" s="17"/>
      <c r="M620" s="19"/>
      <c r="N620" s="19"/>
      <c r="O620" s="19"/>
      <c r="P620" s="19"/>
      <c r="Q620" s="19" t="s">
        <v>897</v>
      </c>
      <c r="R620" s="19" t="s">
        <v>576</v>
      </c>
      <c r="S620" s="19"/>
    </row>
    <row r="621" ht="66.3" customHeight="1" spans="1:19">
      <c r="A621" s="19"/>
      <c r="B621" s="19"/>
      <c r="C621" s="12"/>
      <c r="D621" s="12"/>
      <c r="E621" s="12"/>
      <c r="F621" s="12"/>
      <c r="G621" s="12"/>
      <c r="H621" s="12"/>
      <c r="I621" s="12"/>
      <c r="J621" s="19"/>
      <c r="K621" s="17"/>
      <c r="L621" s="17" t="s">
        <v>583</v>
      </c>
      <c r="M621" s="19"/>
      <c r="N621" s="19" t="s">
        <v>602</v>
      </c>
      <c r="O621" s="19" t="s">
        <v>899</v>
      </c>
      <c r="P621" s="19"/>
      <c r="Q621" s="19" t="s">
        <v>900</v>
      </c>
      <c r="R621" s="19" t="s">
        <v>901</v>
      </c>
      <c r="S621" s="19"/>
    </row>
    <row r="622" ht="66.3" customHeight="1" spans="1:19">
      <c r="A622" s="19"/>
      <c r="B622" s="19"/>
      <c r="C622" s="12"/>
      <c r="D622" s="12"/>
      <c r="E622" s="12"/>
      <c r="F622" s="12"/>
      <c r="G622" s="12"/>
      <c r="H622" s="12"/>
      <c r="I622" s="12"/>
      <c r="J622" s="19"/>
      <c r="K622" s="17"/>
      <c r="L622" s="17"/>
      <c r="M622" s="19"/>
      <c r="N622" s="19"/>
      <c r="O622" s="19" t="s">
        <v>902</v>
      </c>
      <c r="P622" s="19"/>
      <c r="Q622" s="19" t="s">
        <v>903</v>
      </c>
      <c r="R622" s="19" t="s">
        <v>901</v>
      </c>
      <c r="S622" s="19"/>
    </row>
    <row r="623" ht="66.3" customHeight="1" spans="1:19">
      <c r="A623" s="19"/>
      <c r="B623" s="19"/>
      <c r="C623" s="12"/>
      <c r="D623" s="12"/>
      <c r="E623" s="12"/>
      <c r="F623" s="12"/>
      <c r="G623" s="12"/>
      <c r="H623" s="12"/>
      <c r="I623" s="12"/>
      <c r="J623" s="19"/>
      <c r="K623" s="17"/>
      <c r="L623" s="17"/>
      <c r="M623" s="19"/>
      <c r="N623" s="19"/>
      <c r="O623" s="19" t="s">
        <v>904</v>
      </c>
      <c r="P623" s="19"/>
      <c r="Q623" s="19" t="s">
        <v>905</v>
      </c>
      <c r="R623" s="19" t="s">
        <v>901</v>
      </c>
      <c r="S623" s="19"/>
    </row>
    <row r="624" ht="33.15" customHeight="1" spans="1:19">
      <c r="A624" s="19"/>
      <c r="B624" s="19"/>
      <c r="C624" s="12"/>
      <c r="D624" s="12"/>
      <c r="E624" s="12"/>
      <c r="F624" s="12"/>
      <c r="G624" s="12"/>
      <c r="H624" s="12"/>
      <c r="I624" s="12"/>
      <c r="J624" s="19"/>
      <c r="K624" s="17"/>
      <c r="L624" s="17"/>
      <c r="M624" s="19"/>
      <c r="N624" s="19"/>
      <c r="O624" s="19" t="s">
        <v>906</v>
      </c>
      <c r="P624" s="19"/>
      <c r="Q624" s="19" t="s">
        <v>907</v>
      </c>
      <c r="R624" s="19" t="s">
        <v>901</v>
      </c>
      <c r="S624" s="19"/>
    </row>
    <row r="625" ht="24.85" customHeight="1" spans="1:19">
      <c r="A625" s="19"/>
      <c r="B625" s="19"/>
      <c r="C625" s="12"/>
      <c r="D625" s="12"/>
      <c r="E625" s="12"/>
      <c r="F625" s="12"/>
      <c r="G625" s="12"/>
      <c r="H625" s="12"/>
      <c r="I625" s="12"/>
      <c r="J625" s="19"/>
      <c r="K625" s="17"/>
      <c r="L625" s="17"/>
      <c r="M625" s="19"/>
      <c r="N625" s="19"/>
      <c r="O625" s="19" t="s">
        <v>908</v>
      </c>
      <c r="P625" s="19"/>
      <c r="Q625" s="19" t="s">
        <v>909</v>
      </c>
      <c r="R625" s="19" t="s">
        <v>901</v>
      </c>
      <c r="S625" s="19"/>
    </row>
    <row r="626" ht="116.05" customHeight="1" spans="1:19">
      <c r="A626" s="19"/>
      <c r="B626" s="19"/>
      <c r="C626" s="12"/>
      <c r="D626" s="12"/>
      <c r="E626" s="12"/>
      <c r="F626" s="12"/>
      <c r="G626" s="12"/>
      <c r="H626" s="12"/>
      <c r="I626" s="12"/>
      <c r="J626" s="19"/>
      <c r="K626" s="17"/>
      <c r="L626" s="17"/>
      <c r="M626" s="19"/>
      <c r="N626" s="19"/>
      <c r="O626" s="19" t="s">
        <v>910</v>
      </c>
      <c r="P626" s="19"/>
      <c r="Q626" s="19" t="s">
        <v>911</v>
      </c>
      <c r="R626" s="19" t="s">
        <v>901</v>
      </c>
      <c r="S626" s="19"/>
    </row>
    <row r="627" ht="74.6" customHeight="1" spans="1:19">
      <c r="A627" s="19"/>
      <c r="B627" s="19"/>
      <c r="C627" s="12"/>
      <c r="D627" s="12"/>
      <c r="E627" s="12"/>
      <c r="F627" s="12"/>
      <c r="G627" s="12"/>
      <c r="H627" s="12"/>
      <c r="I627" s="12"/>
      <c r="J627" s="19"/>
      <c r="K627" s="17"/>
      <c r="L627" s="17"/>
      <c r="M627" s="19"/>
      <c r="N627" s="19"/>
      <c r="O627" s="19" t="s">
        <v>912</v>
      </c>
      <c r="P627" s="19"/>
      <c r="Q627" s="19" t="s">
        <v>913</v>
      </c>
      <c r="R627" s="19" t="s">
        <v>901</v>
      </c>
      <c r="S627" s="19"/>
    </row>
    <row r="628" ht="58" customHeight="1" spans="1:19">
      <c r="A628" s="19"/>
      <c r="B628" s="19"/>
      <c r="C628" s="12"/>
      <c r="D628" s="12"/>
      <c r="E628" s="12"/>
      <c r="F628" s="12"/>
      <c r="G628" s="12"/>
      <c r="H628" s="12"/>
      <c r="I628" s="12"/>
      <c r="J628" s="19"/>
      <c r="K628" s="17"/>
      <c r="L628" s="17"/>
      <c r="M628" s="19"/>
      <c r="N628" s="19"/>
      <c r="O628" s="19" t="s">
        <v>914</v>
      </c>
      <c r="P628" s="19"/>
      <c r="Q628" s="19" t="s">
        <v>915</v>
      </c>
      <c r="R628" s="19" t="s">
        <v>901</v>
      </c>
      <c r="S628" s="19"/>
    </row>
    <row r="629" ht="116.05" customHeight="1" spans="1:19">
      <c r="A629" s="19"/>
      <c r="B629" s="19"/>
      <c r="C629" s="12"/>
      <c r="D629" s="12"/>
      <c r="E629" s="12"/>
      <c r="F629" s="12"/>
      <c r="G629" s="12"/>
      <c r="H629" s="12"/>
      <c r="I629" s="12"/>
      <c r="J629" s="19"/>
      <c r="K629" s="17"/>
      <c r="L629" s="17"/>
      <c r="M629" s="19"/>
      <c r="N629" s="19"/>
      <c r="O629" s="19" t="s">
        <v>916</v>
      </c>
      <c r="P629" s="19"/>
      <c r="Q629" s="19" t="s">
        <v>917</v>
      </c>
      <c r="R629" s="19" t="s">
        <v>901</v>
      </c>
      <c r="S629" s="19"/>
    </row>
    <row r="630" ht="66.3" customHeight="1" spans="1:19">
      <c r="A630" s="19"/>
      <c r="B630" s="19"/>
      <c r="C630" s="12"/>
      <c r="D630" s="12"/>
      <c r="E630" s="12"/>
      <c r="F630" s="12"/>
      <c r="G630" s="12"/>
      <c r="H630" s="12"/>
      <c r="I630" s="12"/>
      <c r="J630" s="19"/>
      <c r="K630" s="17"/>
      <c r="L630" s="17"/>
      <c r="M630" s="19"/>
      <c r="N630" s="19"/>
      <c r="O630" s="19" t="s">
        <v>633</v>
      </c>
      <c r="P630" s="19"/>
      <c r="Q630" s="19" t="s">
        <v>786</v>
      </c>
      <c r="R630" s="19"/>
      <c r="S630" s="19" t="s">
        <v>940</v>
      </c>
    </row>
    <row r="631" ht="49.7" customHeight="1" spans="1:19">
      <c r="A631" s="19"/>
      <c r="B631" s="19"/>
      <c r="C631" s="12"/>
      <c r="D631" s="12"/>
      <c r="E631" s="12"/>
      <c r="F631" s="12"/>
      <c r="G631" s="12"/>
      <c r="H631" s="12"/>
      <c r="I631" s="12"/>
      <c r="J631" s="19"/>
      <c r="K631" s="17"/>
      <c r="L631" s="17"/>
      <c r="M631" s="19"/>
      <c r="N631" s="19"/>
      <c r="O631" s="19"/>
      <c r="P631" s="19"/>
      <c r="Q631" s="19" t="s">
        <v>941</v>
      </c>
      <c r="R631" s="19"/>
      <c r="S631" s="19" t="s">
        <v>942</v>
      </c>
    </row>
    <row r="632" ht="17.05" customHeight="1" spans="1:19">
      <c r="A632" s="19"/>
      <c r="B632" s="19"/>
      <c r="C632" s="12"/>
      <c r="D632" s="12"/>
      <c r="E632" s="12"/>
      <c r="F632" s="12"/>
      <c r="G632" s="12"/>
      <c r="H632" s="12"/>
      <c r="I632" s="12"/>
      <c r="J632" s="19"/>
      <c r="K632" s="17"/>
      <c r="L632" s="17"/>
      <c r="M632" s="19"/>
      <c r="N632" s="19"/>
      <c r="O632" s="19"/>
      <c r="P632" s="19"/>
      <c r="Q632" s="19"/>
      <c r="R632" s="19"/>
      <c r="S632" s="19" t="s">
        <v>943</v>
      </c>
    </row>
    <row r="633" ht="17.05" customHeight="1" spans="1:19">
      <c r="A633" s="19"/>
      <c r="B633" s="19"/>
      <c r="C633" s="12"/>
      <c r="D633" s="12"/>
      <c r="E633" s="12"/>
      <c r="F633" s="12"/>
      <c r="G633" s="12"/>
      <c r="H633" s="12"/>
      <c r="I633" s="12"/>
      <c r="J633" s="19"/>
      <c r="K633" s="17"/>
      <c r="L633" s="17"/>
      <c r="M633" s="19"/>
      <c r="N633" s="19"/>
      <c r="O633" s="19"/>
      <c r="P633" s="19"/>
      <c r="Q633" s="19" t="s">
        <v>944</v>
      </c>
      <c r="R633" s="19"/>
      <c r="S633" s="19" t="s">
        <v>945</v>
      </c>
    </row>
    <row r="634" ht="24.85" customHeight="1" spans="1:19">
      <c r="A634" s="19"/>
      <c r="B634" s="19"/>
      <c r="C634" s="12"/>
      <c r="D634" s="12"/>
      <c r="E634" s="12"/>
      <c r="F634" s="12"/>
      <c r="G634" s="12"/>
      <c r="H634" s="12"/>
      <c r="I634" s="12"/>
      <c r="J634" s="19"/>
      <c r="K634" s="17"/>
      <c r="L634" s="17"/>
      <c r="M634" s="19"/>
      <c r="N634" s="19" t="s">
        <v>577</v>
      </c>
      <c r="O634" s="19" t="s">
        <v>812</v>
      </c>
      <c r="P634" s="19"/>
      <c r="Q634" s="19" t="s">
        <v>878</v>
      </c>
      <c r="R634" s="19" t="s">
        <v>576</v>
      </c>
      <c r="S634" s="19"/>
    </row>
    <row r="635" ht="24.85" customHeight="1" spans="1:19">
      <c r="A635" s="19"/>
      <c r="B635" s="19"/>
      <c r="C635" s="12"/>
      <c r="D635" s="12"/>
      <c r="E635" s="12"/>
      <c r="F635" s="12"/>
      <c r="G635" s="12"/>
      <c r="H635" s="12"/>
      <c r="I635" s="12"/>
      <c r="J635" s="19"/>
      <c r="K635" s="17"/>
      <c r="L635" s="17"/>
      <c r="M635" s="19"/>
      <c r="N635" s="19"/>
      <c r="O635" s="19"/>
      <c r="P635" s="19"/>
      <c r="Q635" s="19" t="s">
        <v>617</v>
      </c>
      <c r="R635" s="19" t="s">
        <v>576</v>
      </c>
      <c r="S635" s="19" t="s">
        <v>946</v>
      </c>
    </row>
    <row r="636" ht="17.05" customHeight="1" spans="1:19">
      <c r="A636" s="19"/>
      <c r="B636" s="19"/>
      <c r="C636" s="12"/>
      <c r="D636" s="12"/>
      <c r="E636" s="12"/>
      <c r="F636" s="12"/>
      <c r="G636" s="12"/>
      <c r="H636" s="12"/>
      <c r="I636" s="12"/>
      <c r="J636" s="19"/>
      <c r="K636" s="17"/>
      <c r="L636" s="17"/>
      <c r="M636" s="19"/>
      <c r="N636" s="19"/>
      <c r="O636" s="19"/>
      <c r="P636" s="19"/>
      <c r="Q636" s="19"/>
      <c r="R636" s="19"/>
      <c r="S636" s="19" t="s">
        <v>947</v>
      </c>
    </row>
    <row r="637" ht="17.05" customHeight="1" spans="1:19">
      <c r="A637" s="19"/>
      <c r="B637" s="19"/>
      <c r="C637" s="12"/>
      <c r="D637" s="12"/>
      <c r="E637" s="12"/>
      <c r="F637" s="12"/>
      <c r="G637" s="12"/>
      <c r="H637" s="12"/>
      <c r="I637" s="12"/>
      <c r="J637" s="19"/>
      <c r="K637" s="17"/>
      <c r="L637" s="17"/>
      <c r="M637" s="19"/>
      <c r="N637" s="19"/>
      <c r="O637" s="19"/>
      <c r="P637" s="19"/>
      <c r="Q637" s="19" t="s">
        <v>948</v>
      </c>
      <c r="R637" s="19" t="s">
        <v>576</v>
      </c>
      <c r="S637" s="19" t="s">
        <v>949</v>
      </c>
    </row>
    <row r="638" ht="41.45" customHeight="1" spans="1:19">
      <c r="A638" s="19"/>
      <c r="B638" s="19"/>
      <c r="C638" s="12"/>
      <c r="D638" s="12"/>
      <c r="E638" s="12"/>
      <c r="F638" s="12"/>
      <c r="G638" s="12"/>
      <c r="H638" s="12"/>
      <c r="I638" s="12"/>
      <c r="J638" s="19"/>
      <c r="K638" s="17"/>
      <c r="L638" s="17"/>
      <c r="M638" s="19"/>
      <c r="N638" s="19"/>
      <c r="O638" s="19" t="s">
        <v>950</v>
      </c>
      <c r="P638" s="19"/>
      <c r="Q638" s="19" t="s">
        <v>880</v>
      </c>
      <c r="R638" s="19" t="s">
        <v>576</v>
      </c>
      <c r="S638" s="19"/>
    </row>
    <row r="639" ht="49.7" customHeight="1" spans="1:19">
      <c r="A639" s="19"/>
      <c r="B639" s="19"/>
      <c r="C639" s="12"/>
      <c r="D639" s="12"/>
      <c r="E639" s="12"/>
      <c r="F639" s="12"/>
      <c r="G639" s="12"/>
      <c r="H639" s="12"/>
      <c r="I639" s="12"/>
      <c r="J639" s="19"/>
      <c r="K639" s="17"/>
      <c r="L639" s="17"/>
      <c r="M639" s="19"/>
      <c r="N639" s="19"/>
      <c r="O639" s="19" t="s">
        <v>882</v>
      </c>
      <c r="P639" s="19"/>
      <c r="Q639" s="19" t="s">
        <v>883</v>
      </c>
      <c r="R639" s="19" t="s">
        <v>576</v>
      </c>
      <c r="S639" s="19"/>
    </row>
    <row r="640" ht="49.7" customHeight="1" spans="1:19">
      <c r="A640" s="19"/>
      <c r="B640" s="19"/>
      <c r="C640" s="12"/>
      <c r="D640" s="12"/>
      <c r="E640" s="12"/>
      <c r="F640" s="12"/>
      <c r="G640" s="12"/>
      <c r="H640" s="12"/>
      <c r="I640" s="12"/>
      <c r="J640" s="19"/>
      <c r="K640" s="17"/>
      <c r="L640" s="17"/>
      <c r="M640" s="19"/>
      <c r="N640" s="19"/>
      <c r="O640" s="19" t="s">
        <v>951</v>
      </c>
      <c r="P640" s="19"/>
      <c r="Q640" s="19" t="s">
        <v>952</v>
      </c>
      <c r="R640" s="19" t="s">
        <v>765</v>
      </c>
      <c r="S640" s="19" t="s">
        <v>953</v>
      </c>
    </row>
    <row r="641" ht="17.05" customHeight="1" spans="1:19">
      <c r="A641" s="19"/>
      <c r="B641" s="19"/>
      <c r="C641" s="12"/>
      <c r="D641" s="12"/>
      <c r="E641" s="12"/>
      <c r="F641" s="12"/>
      <c r="G641" s="12"/>
      <c r="H641" s="12"/>
      <c r="I641" s="12"/>
      <c r="J641" s="19"/>
      <c r="K641" s="17"/>
      <c r="L641" s="17"/>
      <c r="M641" s="19"/>
      <c r="N641" s="19"/>
      <c r="O641" s="19" t="s">
        <v>764</v>
      </c>
      <c r="P641" s="19"/>
      <c r="Q641" s="19" t="s">
        <v>954</v>
      </c>
      <c r="R641" s="19" t="s">
        <v>765</v>
      </c>
      <c r="S641" s="19" t="s">
        <v>955</v>
      </c>
    </row>
    <row r="642" ht="33.15" customHeight="1" spans="1:19">
      <c r="A642" s="19"/>
      <c r="B642" s="19"/>
      <c r="C642" s="12"/>
      <c r="D642" s="12"/>
      <c r="E642" s="12"/>
      <c r="F642" s="12"/>
      <c r="G642" s="12"/>
      <c r="H642" s="12"/>
      <c r="I642" s="12"/>
      <c r="J642" s="19"/>
      <c r="K642" s="17"/>
      <c r="L642" s="17"/>
      <c r="M642" s="19"/>
      <c r="N642" s="19"/>
      <c r="O642" s="19" t="s">
        <v>805</v>
      </c>
      <c r="P642" s="19"/>
      <c r="Q642" s="19" t="s">
        <v>956</v>
      </c>
      <c r="R642" s="19" t="s">
        <v>576</v>
      </c>
      <c r="S642" s="19" t="s">
        <v>836</v>
      </c>
    </row>
    <row r="643" ht="17.05" customHeight="1" spans="1:19">
      <c r="A643" s="19"/>
      <c r="B643" s="19"/>
      <c r="C643" s="12"/>
      <c r="D643" s="12"/>
      <c r="E643" s="12"/>
      <c r="F643" s="12"/>
      <c r="G643" s="12"/>
      <c r="H643" s="12"/>
      <c r="I643" s="12"/>
      <c r="J643" s="19"/>
      <c r="K643" s="17"/>
      <c r="L643" s="17"/>
      <c r="M643" s="19"/>
      <c r="N643" s="19"/>
      <c r="O643" s="19" t="s">
        <v>207</v>
      </c>
      <c r="P643" s="19"/>
      <c r="Q643" s="19" t="s">
        <v>957</v>
      </c>
      <c r="R643" s="19" t="s">
        <v>576</v>
      </c>
      <c r="S643" s="19" t="s">
        <v>958</v>
      </c>
    </row>
    <row r="644" ht="58" customHeight="1" spans="1:19">
      <c r="A644" s="19"/>
      <c r="B644" s="19"/>
      <c r="C644" s="12"/>
      <c r="D644" s="12"/>
      <c r="E644" s="12"/>
      <c r="F644" s="12"/>
      <c r="G644" s="12"/>
      <c r="H644" s="12"/>
      <c r="I644" s="12"/>
      <c r="J644" s="19"/>
      <c r="K644" s="17"/>
      <c r="L644" s="17"/>
      <c r="M644" s="19"/>
      <c r="N644" s="19" t="s">
        <v>559</v>
      </c>
      <c r="O644" s="19" t="s">
        <v>959</v>
      </c>
      <c r="P644" s="19"/>
      <c r="Q644" s="19" t="s">
        <v>886</v>
      </c>
      <c r="R644" s="19" t="s">
        <v>576</v>
      </c>
      <c r="S644" s="19"/>
    </row>
    <row r="645" ht="41.45" customHeight="1" spans="1:19">
      <c r="A645" s="19"/>
      <c r="B645" s="19"/>
      <c r="C645" s="12"/>
      <c r="D645" s="12"/>
      <c r="E645" s="12"/>
      <c r="F645" s="12"/>
      <c r="G645" s="12"/>
      <c r="H645" s="12"/>
      <c r="I645" s="12"/>
      <c r="J645" s="19"/>
      <c r="K645" s="17"/>
      <c r="L645" s="17"/>
      <c r="M645" s="19"/>
      <c r="N645" s="19"/>
      <c r="O645" s="19" t="s">
        <v>888</v>
      </c>
      <c r="P645" s="19"/>
      <c r="Q645" s="19" t="s">
        <v>889</v>
      </c>
      <c r="R645" s="19" t="s">
        <v>576</v>
      </c>
      <c r="S645" s="19"/>
    </row>
    <row r="646" ht="24.85" customHeight="1" spans="1:19">
      <c r="A646" s="19"/>
      <c r="B646" s="19"/>
      <c r="C646" s="12"/>
      <c r="D646" s="12"/>
      <c r="E646" s="12"/>
      <c r="F646" s="12"/>
      <c r="G646" s="12"/>
      <c r="H646" s="12"/>
      <c r="I646" s="12"/>
      <c r="J646" s="19"/>
      <c r="K646" s="17"/>
      <c r="L646" s="17"/>
      <c r="M646" s="19"/>
      <c r="N646" s="19"/>
      <c r="O646" s="19" t="s">
        <v>812</v>
      </c>
      <c r="P646" s="19"/>
      <c r="Q646" s="19" t="s">
        <v>890</v>
      </c>
      <c r="R646" s="19" t="s">
        <v>576</v>
      </c>
      <c r="S646" s="19"/>
    </row>
    <row r="647" ht="41.45" customHeight="1" spans="1:19">
      <c r="A647" s="19"/>
      <c r="B647" s="19"/>
      <c r="C647" s="12"/>
      <c r="D647" s="12"/>
      <c r="E647" s="12"/>
      <c r="F647" s="12"/>
      <c r="G647" s="12"/>
      <c r="H647" s="12"/>
      <c r="I647" s="12"/>
      <c r="J647" s="19"/>
      <c r="K647" s="17"/>
      <c r="L647" s="17"/>
      <c r="M647" s="19"/>
      <c r="N647" s="19" t="s">
        <v>892</v>
      </c>
      <c r="O647" s="19" t="s">
        <v>812</v>
      </c>
      <c r="P647" s="19"/>
      <c r="Q647" s="19" t="s">
        <v>893</v>
      </c>
      <c r="R647" s="19" t="s">
        <v>576</v>
      </c>
      <c r="S647" s="19"/>
    </row>
    <row r="648" ht="41.45" customHeight="1" spans="1:19">
      <c r="A648" s="19"/>
      <c r="B648" s="19"/>
      <c r="C648" s="12"/>
      <c r="D648" s="12"/>
      <c r="E648" s="12"/>
      <c r="F648" s="12"/>
      <c r="G648" s="12"/>
      <c r="H648" s="12"/>
      <c r="I648" s="12"/>
      <c r="J648" s="19"/>
      <c r="K648" s="17"/>
      <c r="L648" s="17"/>
      <c r="M648" s="19"/>
      <c r="N648" s="19"/>
      <c r="O648" s="19"/>
      <c r="P648" s="19"/>
      <c r="Q648" s="19" t="s">
        <v>895</v>
      </c>
      <c r="R648" s="19" t="s">
        <v>576</v>
      </c>
      <c r="S648" s="19"/>
    </row>
    <row r="649" ht="33.15" customHeight="1" spans="1:19">
      <c r="A649" s="19"/>
      <c r="B649" s="19"/>
      <c r="C649" s="12"/>
      <c r="D649" s="12"/>
      <c r="E649" s="12"/>
      <c r="F649" s="12"/>
      <c r="G649" s="12"/>
      <c r="H649" s="12"/>
      <c r="I649" s="12"/>
      <c r="J649" s="19"/>
      <c r="K649" s="17"/>
      <c r="L649" s="17"/>
      <c r="M649" s="19"/>
      <c r="N649" s="19"/>
      <c r="O649" s="19"/>
      <c r="P649" s="19"/>
      <c r="Q649" s="19" t="s">
        <v>896</v>
      </c>
      <c r="R649" s="19" t="s">
        <v>576</v>
      </c>
      <c r="S649" s="19"/>
    </row>
    <row r="650" ht="41.45" customHeight="1" spans="1:19">
      <c r="A650" s="19"/>
      <c r="B650" s="19"/>
      <c r="C650" s="12"/>
      <c r="D650" s="12"/>
      <c r="E650" s="12"/>
      <c r="F650" s="12"/>
      <c r="G650" s="12"/>
      <c r="H650" s="12"/>
      <c r="I650" s="12"/>
      <c r="J650" s="19"/>
      <c r="K650" s="17"/>
      <c r="L650" s="17"/>
      <c r="M650" s="19"/>
      <c r="N650" s="19"/>
      <c r="O650" s="19"/>
      <c r="P650" s="19"/>
      <c r="Q650" s="19" t="s">
        <v>897</v>
      </c>
      <c r="R650" s="19" t="s">
        <v>576</v>
      </c>
      <c r="S650" s="19"/>
    </row>
    <row r="651" ht="66.3" customHeight="1" spans="1:19">
      <c r="A651" s="19"/>
      <c r="B651" s="19"/>
      <c r="C651" s="12"/>
      <c r="D651" s="12"/>
      <c r="E651" s="12"/>
      <c r="F651" s="12"/>
      <c r="G651" s="12"/>
      <c r="H651" s="12"/>
      <c r="I651" s="12"/>
      <c r="J651" s="19"/>
      <c r="K651" s="17"/>
      <c r="L651" s="17" t="s">
        <v>587</v>
      </c>
      <c r="M651" s="19"/>
      <c r="N651" s="19" t="s">
        <v>602</v>
      </c>
      <c r="O651" s="19" t="s">
        <v>899</v>
      </c>
      <c r="P651" s="19"/>
      <c r="Q651" s="19" t="s">
        <v>900</v>
      </c>
      <c r="R651" s="19" t="s">
        <v>901</v>
      </c>
      <c r="S651" s="19"/>
    </row>
    <row r="652" ht="66.3" customHeight="1" spans="1:19">
      <c r="A652" s="19"/>
      <c r="B652" s="19"/>
      <c r="C652" s="12"/>
      <c r="D652" s="12"/>
      <c r="E652" s="12"/>
      <c r="F652" s="12"/>
      <c r="G652" s="12"/>
      <c r="H652" s="12"/>
      <c r="I652" s="12"/>
      <c r="J652" s="19"/>
      <c r="K652" s="17"/>
      <c r="L652" s="17"/>
      <c r="M652" s="19"/>
      <c r="N652" s="19"/>
      <c r="O652" s="19" t="s">
        <v>902</v>
      </c>
      <c r="P652" s="19"/>
      <c r="Q652" s="19" t="s">
        <v>903</v>
      </c>
      <c r="R652" s="19" t="s">
        <v>901</v>
      </c>
      <c r="S652" s="19"/>
    </row>
    <row r="653" ht="66.3" customHeight="1" spans="1:19">
      <c r="A653" s="19"/>
      <c r="B653" s="19"/>
      <c r="C653" s="12"/>
      <c r="D653" s="12"/>
      <c r="E653" s="12"/>
      <c r="F653" s="12"/>
      <c r="G653" s="12"/>
      <c r="H653" s="12"/>
      <c r="I653" s="12"/>
      <c r="J653" s="19"/>
      <c r="K653" s="17"/>
      <c r="L653" s="17"/>
      <c r="M653" s="19"/>
      <c r="N653" s="19"/>
      <c r="O653" s="19" t="s">
        <v>904</v>
      </c>
      <c r="P653" s="19"/>
      <c r="Q653" s="19" t="s">
        <v>905</v>
      </c>
      <c r="R653" s="19" t="s">
        <v>901</v>
      </c>
      <c r="S653" s="19"/>
    </row>
    <row r="654" ht="33.15" customHeight="1" spans="1:19">
      <c r="A654" s="19"/>
      <c r="B654" s="19"/>
      <c r="C654" s="12"/>
      <c r="D654" s="12"/>
      <c r="E654" s="12"/>
      <c r="F654" s="12"/>
      <c r="G654" s="12"/>
      <c r="H654" s="12"/>
      <c r="I654" s="12"/>
      <c r="J654" s="19"/>
      <c r="K654" s="17"/>
      <c r="L654" s="17"/>
      <c r="M654" s="19"/>
      <c r="N654" s="19"/>
      <c r="O654" s="19" t="s">
        <v>906</v>
      </c>
      <c r="P654" s="19"/>
      <c r="Q654" s="19" t="s">
        <v>907</v>
      </c>
      <c r="R654" s="19" t="s">
        <v>901</v>
      </c>
      <c r="S654" s="19"/>
    </row>
    <row r="655" ht="24.85" customHeight="1" spans="1:19">
      <c r="A655" s="19"/>
      <c r="B655" s="19"/>
      <c r="C655" s="12"/>
      <c r="D655" s="12"/>
      <c r="E655" s="12"/>
      <c r="F655" s="12"/>
      <c r="G655" s="12"/>
      <c r="H655" s="12"/>
      <c r="I655" s="12"/>
      <c r="J655" s="19"/>
      <c r="K655" s="17"/>
      <c r="L655" s="17"/>
      <c r="M655" s="19"/>
      <c r="N655" s="19"/>
      <c r="O655" s="19" t="s">
        <v>908</v>
      </c>
      <c r="P655" s="19"/>
      <c r="Q655" s="19" t="s">
        <v>909</v>
      </c>
      <c r="R655" s="19" t="s">
        <v>901</v>
      </c>
      <c r="S655" s="19"/>
    </row>
    <row r="656" ht="116.05" customHeight="1" spans="1:19">
      <c r="A656" s="19"/>
      <c r="B656" s="19"/>
      <c r="C656" s="12"/>
      <c r="D656" s="12"/>
      <c r="E656" s="12"/>
      <c r="F656" s="12"/>
      <c r="G656" s="12"/>
      <c r="H656" s="12"/>
      <c r="I656" s="12"/>
      <c r="J656" s="19"/>
      <c r="K656" s="17"/>
      <c r="L656" s="17"/>
      <c r="M656" s="19"/>
      <c r="N656" s="19"/>
      <c r="O656" s="19" t="s">
        <v>910</v>
      </c>
      <c r="P656" s="19"/>
      <c r="Q656" s="19" t="s">
        <v>911</v>
      </c>
      <c r="R656" s="19" t="s">
        <v>901</v>
      </c>
      <c r="S656" s="19"/>
    </row>
    <row r="657" ht="74.6" customHeight="1" spans="1:19">
      <c r="A657" s="19"/>
      <c r="B657" s="19"/>
      <c r="C657" s="12"/>
      <c r="D657" s="12"/>
      <c r="E657" s="12"/>
      <c r="F657" s="12"/>
      <c r="G657" s="12"/>
      <c r="H657" s="12"/>
      <c r="I657" s="12"/>
      <c r="J657" s="19"/>
      <c r="K657" s="17"/>
      <c r="L657" s="17"/>
      <c r="M657" s="19"/>
      <c r="N657" s="19"/>
      <c r="O657" s="19" t="s">
        <v>912</v>
      </c>
      <c r="P657" s="19"/>
      <c r="Q657" s="19" t="s">
        <v>913</v>
      </c>
      <c r="R657" s="19" t="s">
        <v>901</v>
      </c>
      <c r="S657" s="19"/>
    </row>
    <row r="658" ht="58" customHeight="1" spans="1:19">
      <c r="A658" s="19"/>
      <c r="B658" s="19"/>
      <c r="C658" s="12"/>
      <c r="D658" s="12"/>
      <c r="E658" s="12"/>
      <c r="F658" s="12"/>
      <c r="G658" s="12"/>
      <c r="H658" s="12"/>
      <c r="I658" s="12"/>
      <c r="J658" s="19"/>
      <c r="K658" s="17"/>
      <c r="L658" s="17"/>
      <c r="M658" s="19"/>
      <c r="N658" s="19"/>
      <c r="O658" s="19" t="s">
        <v>914</v>
      </c>
      <c r="P658" s="19"/>
      <c r="Q658" s="19" t="s">
        <v>915</v>
      </c>
      <c r="R658" s="19" t="s">
        <v>901</v>
      </c>
      <c r="S658" s="19"/>
    </row>
    <row r="659" ht="116.05" customHeight="1" spans="1:19">
      <c r="A659" s="19"/>
      <c r="B659" s="19"/>
      <c r="C659" s="12"/>
      <c r="D659" s="12"/>
      <c r="E659" s="12"/>
      <c r="F659" s="12"/>
      <c r="G659" s="12"/>
      <c r="H659" s="12"/>
      <c r="I659" s="12"/>
      <c r="J659" s="19"/>
      <c r="K659" s="17"/>
      <c r="L659" s="17"/>
      <c r="M659" s="19"/>
      <c r="N659" s="19"/>
      <c r="O659" s="19" t="s">
        <v>916</v>
      </c>
      <c r="P659" s="19"/>
      <c r="Q659" s="19" t="s">
        <v>917</v>
      </c>
      <c r="R659" s="19" t="s">
        <v>901</v>
      </c>
      <c r="S659" s="19"/>
    </row>
    <row r="660" ht="66.3" customHeight="1" spans="1:19">
      <c r="A660" s="19"/>
      <c r="B660" s="19"/>
      <c r="C660" s="12"/>
      <c r="D660" s="12"/>
      <c r="E660" s="12"/>
      <c r="F660" s="12"/>
      <c r="G660" s="12"/>
      <c r="H660" s="12"/>
      <c r="I660" s="12"/>
      <c r="J660" s="19"/>
      <c r="K660" s="17"/>
      <c r="L660" s="17"/>
      <c r="M660" s="19"/>
      <c r="N660" s="19"/>
      <c r="O660" s="19" t="s">
        <v>633</v>
      </c>
      <c r="P660" s="19"/>
      <c r="Q660" s="19" t="s">
        <v>786</v>
      </c>
      <c r="R660" s="19"/>
      <c r="S660" s="19" t="s">
        <v>940</v>
      </c>
    </row>
    <row r="661" ht="49.7" customHeight="1" spans="1:19">
      <c r="A661" s="19"/>
      <c r="B661" s="19"/>
      <c r="C661" s="12"/>
      <c r="D661" s="12"/>
      <c r="E661" s="12"/>
      <c r="F661" s="12"/>
      <c r="G661" s="12"/>
      <c r="H661" s="12"/>
      <c r="I661" s="12"/>
      <c r="J661" s="19"/>
      <c r="K661" s="17"/>
      <c r="L661" s="17"/>
      <c r="M661" s="19"/>
      <c r="N661" s="19"/>
      <c r="O661" s="19"/>
      <c r="P661" s="19"/>
      <c r="Q661" s="19" t="s">
        <v>941</v>
      </c>
      <c r="R661" s="19"/>
      <c r="S661" s="19" t="s">
        <v>942</v>
      </c>
    </row>
    <row r="662" ht="17.05" customHeight="1" spans="1:19">
      <c r="A662" s="19"/>
      <c r="B662" s="19"/>
      <c r="C662" s="12"/>
      <c r="D662" s="12"/>
      <c r="E662" s="12"/>
      <c r="F662" s="12"/>
      <c r="G662" s="12"/>
      <c r="H662" s="12"/>
      <c r="I662" s="12"/>
      <c r="J662" s="19"/>
      <c r="K662" s="17"/>
      <c r="L662" s="17"/>
      <c r="M662" s="19"/>
      <c r="N662" s="19"/>
      <c r="O662" s="19"/>
      <c r="P662" s="19"/>
      <c r="Q662" s="19"/>
      <c r="R662" s="19"/>
      <c r="S662" s="19" t="s">
        <v>943</v>
      </c>
    </row>
    <row r="663" ht="17.05" customHeight="1" spans="1:19">
      <c r="A663" s="19"/>
      <c r="B663" s="19"/>
      <c r="C663" s="12"/>
      <c r="D663" s="12"/>
      <c r="E663" s="12"/>
      <c r="F663" s="12"/>
      <c r="G663" s="12"/>
      <c r="H663" s="12"/>
      <c r="I663" s="12"/>
      <c r="J663" s="19"/>
      <c r="K663" s="17"/>
      <c r="L663" s="17"/>
      <c r="M663" s="19"/>
      <c r="N663" s="19"/>
      <c r="O663" s="19"/>
      <c r="P663" s="19"/>
      <c r="Q663" s="19" t="s">
        <v>944</v>
      </c>
      <c r="R663" s="19"/>
      <c r="S663" s="19" t="s">
        <v>945</v>
      </c>
    </row>
    <row r="664" ht="24.85" customHeight="1" spans="1:19">
      <c r="A664" s="19"/>
      <c r="B664" s="19"/>
      <c r="C664" s="12"/>
      <c r="D664" s="12"/>
      <c r="E664" s="12"/>
      <c r="F664" s="12"/>
      <c r="G664" s="12"/>
      <c r="H664" s="12"/>
      <c r="I664" s="12"/>
      <c r="J664" s="19"/>
      <c r="K664" s="17"/>
      <c r="L664" s="17"/>
      <c r="M664" s="19"/>
      <c r="N664" s="19" t="s">
        <v>577</v>
      </c>
      <c r="O664" s="19" t="s">
        <v>812</v>
      </c>
      <c r="P664" s="19"/>
      <c r="Q664" s="19" t="s">
        <v>878</v>
      </c>
      <c r="R664" s="19" t="s">
        <v>576</v>
      </c>
      <c r="S664" s="19"/>
    </row>
    <row r="665" ht="24.85" customHeight="1" spans="1:19">
      <c r="A665" s="19"/>
      <c r="B665" s="19"/>
      <c r="C665" s="12"/>
      <c r="D665" s="12"/>
      <c r="E665" s="12"/>
      <c r="F665" s="12"/>
      <c r="G665" s="12"/>
      <c r="H665" s="12"/>
      <c r="I665" s="12"/>
      <c r="J665" s="19"/>
      <c r="K665" s="17"/>
      <c r="L665" s="17"/>
      <c r="M665" s="19"/>
      <c r="N665" s="19"/>
      <c r="O665" s="19"/>
      <c r="P665" s="19"/>
      <c r="Q665" s="19" t="s">
        <v>617</v>
      </c>
      <c r="R665" s="19" t="s">
        <v>576</v>
      </c>
      <c r="S665" s="19" t="s">
        <v>946</v>
      </c>
    </row>
    <row r="666" ht="17.05" customHeight="1" spans="1:19">
      <c r="A666" s="19"/>
      <c r="B666" s="19"/>
      <c r="C666" s="12"/>
      <c r="D666" s="12"/>
      <c r="E666" s="12"/>
      <c r="F666" s="12"/>
      <c r="G666" s="12"/>
      <c r="H666" s="12"/>
      <c r="I666" s="12"/>
      <c r="J666" s="19"/>
      <c r="K666" s="17"/>
      <c r="L666" s="17"/>
      <c r="M666" s="19"/>
      <c r="N666" s="19"/>
      <c r="O666" s="19"/>
      <c r="P666" s="19"/>
      <c r="Q666" s="19"/>
      <c r="R666" s="19"/>
      <c r="S666" s="19" t="s">
        <v>947</v>
      </c>
    </row>
    <row r="667" ht="17.05" customHeight="1" spans="1:19">
      <c r="A667" s="19"/>
      <c r="B667" s="19"/>
      <c r="C667" s="12"/>
      <c r="D667" s="12"/>
      <c r="E667" s="12"/>
      <c r="F667" s="12"/>
      <c r="G667" s="12"/>
      <c r="H667" s="12"/>
      <c r="I667" s="12"/>
      <c r="J667" s="19"/>
      <c r="K667" s="17"/>
      <c r="L667" s="17"/>
      <c r="M667" s="19"/>
      <c r="N667" s="19"/>
      <c r="O667" s="19"/>
      <c r="P667" s="19"/>
      <c r="Q667" s="19" t="s">
        <v>948</v>
      </c>
      <c r="R667" s="19" t="s">
        <v>576</v>
      </c>
      <c r="S667" s="19" t="s">
        <v>949</v>
      </c>
    </row>
    <row r="668" ht="41.45" customHeight="1" spans="1:19">
      <c r="A668" s="19"/>
      <c r="B668" s="19"/>
      <c r="C668" s="12"/>
      <c r="D668" s="12"/>
      <c r="E668" s="12"/>
      <c r="F668" s="12"/>
      <c r="G668" s="12"/>
      <c r="H668" s="12"/>
      <c r="I668" s="12"/>
      <c r="J668" s="19"/>
      <c r="K668" s="17"/>
      <c r="L668" s="17"/>
      <c r="M668" s="19"/>
      <c r="N668" s="19"/>
      <c r="O668" s="19" t="s">
        <v>950</v>
      </c>
      <c r="P668" s="19"/>
      <c r="Q668" s="19" t="s">
        <v>880</v>
      </c>
      <c r="R668" s="19" t="s">
        <v>576</v>
      </c>
      <c r="S668" s="19"/>
    </row>
    <row r="669" ht="49.7" customHeight="1" spans="1:19">
      <c r="A669" s="19"/>
      <c r="B669" s="19"/>
      <c r="C669" s="12"/>
      <c r="D669" s="12"/>
      <c r="E669" s="12"/>
      <c r="F669" s="12"/>
      <c r="G669" s="12"/>
      <c r="H669" s="12"/>
      <c r="I669" s="12"/>
      <c r="J669" s="19"/>
      <c r="K669" s="17"/>
      <c r="L669" s="17"/>
      <c r="M669" s="19"/>
      <c r="N669" s="19"/>
      <c r="O669" s="19" t="s">
        <v>882</v>
      </c>
      <c r="P669" s="19"/>
      <c r="Q669" s="19" t="s">
        <v>883</v>
      </c>
      <c r="R669" s="19" t="s">
        <v>576</v>
      </c>
      <c r="S669" s="19"/>
    </row>
    <row r="670" ht="49.7" customHeight="1" spans="1:19">
      <c r="A670" s="19"/>
      <c r="B670" s="19"/>
      <c r="C670" s="12"/>
      <c r="D670" s="12"/>
      <c r="E670" s="12"/>
      <c r="F670" s="12"/>
      <c r="G670" s="12"/>
      <c r="H670" s="12"/>
      <c r="I670" s="12"/>
      <c r="J670" s="19"/>
      <c r="K670" s="17"/>
      <c r="L670" s="17"/>
      <c r="M670" s="19"/>
      <c r="N670" s="19"/>
      <c r="O670" s="19" t="s">
        <v>951</v>
      </c>
      <c r="P670" s="19"/>
      <c r="Q670" s="19" t="s">
        <v>952</v>
      </c>
      <c r="R670" s="19" t="s">
        <v>765</v>
      </c>
      <c r="S670" s="19" t="s">
        <v>953</v>
      </c>
    </row>
    <row r="671" ht="17.05" customHeight="1" spans="1:19">
      <c r="A671" s="19"/>
      <c r="B671" s="19"/>
      <c r="C671" s="12"/>
      <c r="D671" s="12"/>
      <c r="E671" s="12"/>
      <c r="F671" s="12"/>
      <c r="G671" s="12"/>
      <c r="H671" s="12"/>
      <c r="I671" s="12"/>
      <c r="J671" s="19"/>
      <c r="K671" s="17"/>
      <c r="L671" s="17"/>
      <c r="M671" s="19"/>
      <c r="N671" s="19"/>
      <c r="O671" s="19" t="s">
        <v>764</v>
      </c>
      <c r="P671" s="19"/>
      <c r="Q671" s="19" t="s">
        <v>954</v>
      </c>
      <c r="R671" s="19" t="s">
        <v>765</v>
      </c>
      <c r="S671" s="19" t="s">
        <v>955</v>
      </c>
    </row>
    <row r="672" ht="33.15" customHeight="1" spans="1:19">
      <c r="A672" s="19"/>
      <c r="B672" s="19"/>
      <c r="C672" s="12"/>
      <c r="D672" s="12"/>
      <c r="E672" s="12"/>
      <c r="F672" s="12"/>
      <c r="G672" s="12"/>
      <c r="H672" s="12"/>
      <c r="I672" s="12"/>
      <c r="J672" s="19"/>
      <c r="K672" s="17"/>
      <c r="L672" s="17"/>
      <c r="M672" s="19"/>
      <c r="N672" s="19"/>
      <c r="O672" s="19" t="s">
        <v>805</v>
      </c>
      <c r="P672" s="19"/>
      <c r="Q672" s="19" t="s">
        <v>956</v>
      </c>
      <c r="R672" s="19" t="s">
        <v>576</v>
      </c>
      <c r="S672" s="19" t="s">
        <v>836</v>
      </c>
    </row>
    <row r="673" ht="17.05" customHeight="1" spans="1:19">
      <c r="A673" s="19"/>
      <c r="B673" s="19"/>
      <c r="C673" s="12"/>
      <c r="D673" s="12"/>
      <c r="E673" s="12"/>
      <c r="F673" s="12"/>
      <c r="G673" s="12"/>
      <c r="H673" s="12"/>
      <c r="I673" s="12"/>
      <c r="J673" s="19"/>
      <c r="K673" s="17"/>
      <c r="L673" s="17"/>
      <c r="M673" s="19"/>
      <c r="N673" s="19"/>
      <c r="O673" s="19" t="s">
        <v>207</v>
      </c>
      <c r="P673" s="19"/>
      <c r="Q673" s="19" t="s">
        <v>957</v>
      </c>
      <c r="R673" s="19" t="s">
        <v>576</v>
      </c>
      <c r="S673" s="19" t="s">
        <v>958</v>
      </c>
    </row>
    <row r="674" ht="58" customHeight="1" spans="1:19">
      <c r="A674" s="19"/>
      <c r="B674" s="19"/>
      <c r="C674" s="12"/>
      <c r="D674" s="12"/>
      <c r="E674" s="12"/>
      <c r="F674" s="12"/>
      <c r="G674" s="12"/>
      <c r="H674" s="12"/>
      <c r="I674" s="12"/>
      <c r="J674" s="19"/>
      <c r="K674" s="17"/>
      <c r="L674" s="17"/>
      <c r="M674" s="19"/>
      <c r="N674" s="19" t="s">
        <v>559</v>
      </c>
      <c r="O674" s="19" t="s">
        <v>959</v>
      </c>
      <c r="P674" s="19"/>
      <c r="Q674" s="19" t="s">
        <v>886</v>
      </c>
      <c r="R674" s="19" t="s">
        <v>576</v>
      </c>
      <c r="S674" s="19"/>
    </row>
    <row r="675" ht="41.45" customHeight="1" spans="1:19">
      <c r="A675" s="19"/>
      <c r="B675" s="19"/>
      <c r="C675" s="12"/>
      <c r="D675" s="12"/>
      <c r="E675" s="12"/>
      <c r="F675" s="12"/>
      <c r="G675" s="12"/>
      <c r="H675" s="12"/>
      <c r="I675" s="12"/>
      <c r="J675" s="19"/>
      <c r="K675" s="17"/>
      <c r="L675" s="17"/>
      <c r="M675" s="19"/>
      <c r="N675" s="19"/>
      <c r="O675" s="19" t="s">
        <v>888</v>
      </c>
      <c r="P675" s="19"/>
      <c r="Q675" s="19" t="s">
        <v>889</v>
      </c>
      <c r="R675" s="19" t="s">
        <v>576</v>
      </c>
      <c r="S675" s="19"/>
    </row>
    <row r="676" ht="24.85" customHeight="1" spans="1:19">
      <c r="A676" s="19"/>
      <c r="B676" s="19"/>
      <c r="C676" s="12"/>
      <c r="D676" s="12"/>
      <c r="E676" s="12"/>
      <c r="F676" s="12"/>
      <c r="G676" s="12"/>
      <c r="H676" s="12"/>
      <c r="I676" s="12"/>
      <c r="J676" s="19"/>
      <c r="K676" s="17"/>
      <c r="L676" s="17"/>
      <c r="M676" s="19"/>
      <c r="N676" s="19"/>
      <c r="O676" s="19" t="s">
        <v>812</v>
      </c>
      <c r="P676" s="19"/>
      <c r="Q676" s="19" t="s">
        <v>890</v>
      </c>
      <c r="R676" s="19" t="s">
        <v>576</v>
      </c>
      <c r="S676" s="19"/>
    </row>
    <row r="677" ht="41.45" customHeight="1" spans="1:19">
      <c r="A677" s="19"/>
      <c r="B677" s="19"/>
      <c r="C677" s="12"/>
      <c r="D677" s="12"/>
      <c r="E677" s="12"/>
      <c r="F677" s="12"/>
      <c r="G677" s="12"/>
      <c r="H677" s="12"/>
      <c r="I677" s="12"/>
      <c r="J677" s="19"/>
      <c r="K677" s="17"/>
      <c r="L677" s="17"/>
      <c r="M677" s="19"/>
      <c r="N677" s="19" t="s">
        <v>892</v>
      </c>
      <c r="O677" s="19" t="s">
        <v>812</v>
      </c>
      <c r="P677" s="19"/>
      <c r="Q677" s="19" t="s">
        <v>893</v>
      </c>
      <c r="R677" s="19" t="s">
        <v>576</v>
      </c>
      <c r="S677" s="19"/>
    </row>
    <row r="678" ht="41.45" customHeight="1" spans="1:19">
      <c r="A678" s="19"/>
      <c r="B678" s="19"/>
      <c r="C678" s="12"/>
      <c r="D678" s="12"/>
      <c r="E678" s="12"/>
      <c r="F678" s="12"/>
      <c r="G678" s="12"/>
      <c r="H678" s="12"/>
      <c r="I678" s="12"/>
      <c r="J678" s="19"/>
      <c r="K678" s="17"/>
      <c r="L678" s="17"/>
      <c r="M678" s="19"/>
      <c r="N678" s="19"/>
      <c r="O678" s="19"/>
      <c r="P678" s="19"/>
      <c r="Q678" s="19" t="s">
        <v>895</v>
      </c>
      <c r="R678" s="19" t="s">
        <v>576</v>
      </c>
      <c r="S678" s="19"/>
    </row>
    <row r="679" ht="33.15" customHeight="1" spans="1:19">
      <c r="A679" s="19"/>
      <c r="B679" s="19"/>
      <c r="C679" s="12"/>
      <c r="D679" s="12"/>
      <c r="E679" s="12"/>
      <c r="F679" s="12"/>
      <c r="G679" s="12"/>
      <c r="H679" s="12"/>
      <c r="I679" s="12"/>
      <c r="J679" s="19"/>
      <c r="K679" s="17"/>
      <c r="L679" s="17"/>
      <c r="M679" s="19"/>
      <c r="N679" s="19"/>
      <c r="O679" s="19"/>
      <c r="P679" s="19"/>
      <c r="Q679" s="19" t="s">
        <v>896</v>
      </c>
      <c r="R679" s="19" t="s">
        <v>576</v>
      </c>
      <c r="S679" s="19"/>
    </row>
    <row r="680" ht="41.45" customHeight="1" spans="1:19">
      <c r="A680" s="19"/>
      <c r="B680" s="19"/>
      <c r="C680" s="12"/>
      <c r="D680" s="12"/>
      <c r="E680" s="12"/>
      <c r="F680" s="12"/>
      <c r="G680" s="12"/>
      <c r="H680" s="12"/>
      <c r="I680" s="12"/>
      <c r="J680" s="19"/>
      <c r="K680" s="17"/>
      <c r="L680" s="17"/>
      <c r="M680" s="19"/>
      <c r="N680" s="19"/>
      <c r="O680" s="19"/>
      <c r="P680" s="19"/>
      <c r="Q680" s="19" t="s">
        <v>897</v>
      </c>
      <c r="R680" s="19" t="s">
        <v>576</v>
      </c>
      <c r="S680" s="19"/>
    </row>
    <row r="681" ht="66.3" customHeight="1" spans="1:19">
      <c r="A681" s="19"/>
      <c r="B681" s="19"/>
      <c r="C681" s="12"/>
      <c r="D681" s="12"/>
      <c r="E681" s="12"/>
      <c r="F681" s="12"/>
      <c r="G681" s="12"/>
      <c r="H681" s="12"/>
      <c r="I681" s="12"/>
      <c r="J681" s="19"/>
      <c r="K681" s="17"/>
      <c r="L681" s="17" t="s">
        <v>799</v>
      </c>
      <c r="M681" s="19"/>
      <c r="N681" s="19" t="s">
        <v>602</v>
      </c>
      <c r="O681" s="19" t="s">
        <v>899</v>
      </c>
      <c r="P681" s="19"/>
      <c r="Q681" s="19" t="s">
        <v>900</v>
      </c>
      <c r="R681" s="19" t="s">
        <v>901</v>
      </c>
      <c r="S681" s="19"/>
    </row>
    <row r="682" ht="66.3" customHeight="1" spans="1:19">
      <c r="A682" s="19"/>
      <c r="B682" s="19"/>
      <c r="C682" s="12"/>
      <c r="D682" s="12"/>
      <c r="E682" s="12"/>
      <c r="F682" s="12"/>
      <c r="G682" s="12"/>
      <c r="H682" s="12"/>
      <c r="I682" s="12"/>
      <c r="J682" s="19"/>
      <c r="K682" s="17"/>
      <c r="L682" s="17"/>
      <c r="M682" s="19"/>
      <c r="N682" s="19"/>
      <c r="O682" s="19" t="s">
        <v>902</v>
      </c>
      <c r="P682" s="19"/>
      <c r="Q682" s="19" t="s">
        <v>903</v>
      </c>
      <c r="R682" s="19" t="s">
        <v>901</v>
      </c>
      <c r="S682" s="19"/>
    </row>
    <row r="683" ht="66.3" customHeight="1" spans="1:19">
      <c r="A683" s="19"/>
      <c r="B683" s="19"/>
      <c r="C683" s="12"/>
      <c r="D683" s="12"/>
      <c r="E683" s="12"/>
      <c r="F683" s="12"/>
      <c r="G683" s="12"/>
      <c r="H683" s="12"/>
      <c r="I683" s="12"/>
      <c r="J683" s="19"/>
      <c r="K683" s="17"/>
      <c r="L683" s="17"/>
      <c r="M683" s="19"/>
      <c r="N683" s="19"/>
      <c r="O683" s="19" t="s">
        <v>904</v>
      </c>
      <c r="P683" s="19"/>
      <c r="Q683" s="19" t="s">
        <v>905</v>
      </c>
      <c r="R683" s="19" t="s">
        <v>901</v>
      </c>
      <c r="S683" s="19"/>
    </row>
    <row r="684" ht="33.15" customHeight="1" spans="1:19">
      <c r="A684" s="19"/>
      <c r="B684" s="19"/>
      <c r="C684" s="12"/>
      <c r="D684" s="12"/>
      <c r="E684" s="12"/>
      <c r="F684" s="12"/>
      <c r="G684" s="12"/>
      <c r="H684" s="12"/>
      <c r="I684" s="12"/>
      <c r="J684" s="19"/>
      <c r="K684" s="17"/>
      <c r="L684" s="17"/>
      <c r="M684" s="19"/>
      <c r="N684" s="19"/>
      <c r="O684" s="19" t="s">
        <v>906</v>
      </c>
      <c r="P684" s="19"/>
      <c r="Q684" s="19" t="s">
        <v>907</v>
      </c>
      <c r="R684" s="19" t="s">
        <v>901</v>
      </c>
      <c r="S684" s="19"/>
    </row>
    <row r="685" ht="24.85" customHeight="1" spans="1:19">
      <c r="A685" s="19"/>
      <c r="B685" s="19"/>
      <c r="C685" s="12"/>
      <c r="D685" s="12"/>
      <c r="E685" s="12"/>
      <c r="F685" s="12"/>
      <c r="G685" s="12"/>
      <c r="H685" s="12"/>
      <c r="I685" s="12"/>
      <c r="J685" s="19"/>
      <c r="K685" s="17"/>
      <c r="L685" s="17"/>
      <c r="M685" s="19"/>
      <c r="N685" s="19"/>
      <c r="O685" s="19" t="s">
        <v>908</v>
      </c>
      <c r="P685" s="19"/>
      <c r="Q685" s="19" t="s">
        <v>909</v>
      </c>
      <c r="R685" s="19" t="s">
        <v>901</v>
      </c>
      <c r="S685" s="19"/>
    </row>
    <row r="686" ht="116.05" customHeight="1" spans="1:19">
      <c r="A686" s="19"/>
      <c r="B686" s="19"/>
      <c r="C686" s="12"/>
      <c r="D686" s="12"/>
      <c r="E686" s="12"/>
      <c r="F686" s="12"/>
      <c r="G686" s="12"/>
      <c r="H686" s="12"/>
      <c r="I686" s="12"/>
      <c r="J686" s="19"/>
      <c r="K686" s="17"/>
      <c r="L686" s="17"/>
      <c r="M686" s="19"/>
      <c r="N686" s="19"/>
      <c r="O686" s="19" t="s">
        <v>910</v>
      </c>
      <c r="P686" s="19"/>
      <c r="Q686" s="19" t="s">
        <v>911</v>
      </c>
      <c r="R686" s="19" t="s">
        <v>901</v>
      </c>
      <c r="S686" s="19"/>
    </row>
    <row r="687" ht="74.6" customHeight="1" spans="1:19">
      <c r="A687" s="19"/>
      <c r="B687" s="19"/>
      <c r="C687" s="12"/>
      <c r="D687" s="12"/>
      <c r="E687" s="12"/>
      <c r="F687" s="12"/>
      <c r="G687" s="12"/>
      <c r="H687" s="12"/>
      <c r="I687" s="12"/>
      <c r="J687" s="19"/>
      <c r="K687" s="17"/>
      <c r="L687" s="17"/>
      <c r="M687" s="19"/>
      <c r="N687" s="19"/>
      <c r="O687" s="19" t="s">
        <v>912</v>
      </c>
      <c r="P687" s="19"/>
      <c r="Q687" s="19" t="s">
        <v>913</v>
      </c>
      <c r="R687" s="19" t="s">
        <v>901</v>
      </c>
      <c r="S687" s="19"/>
    </row>
    <row r="688" ht="58" customHeight="1" spans="1:19">
      <c r="A688" s="19"/>
      <c r="B688" s="19"/>
      <c r="C688" s="12"/>
      <c r="D688" s="12"/>
      <c r="E688" s="12"/>
      <c r="F688" s="12"/>
      <c r="G688" s="12"/>
      <c r="H688" s="12"/>
      <c r="I688" s="12"/>
      <c r="J688" s="19"/>
      <c r="K688" s="17"/>
      <c r="L688" s="17"/>
      <c r="M688" s="19"/>
      <c r="N688" s="19"/>
      <c r="O688" s="19" t="s">
        <v>914</v>
      </c>
      <c r="P688" s="19"/>
      <c r="Q688" s="19" t="s">
        <v>915</v>
      </c>
      <c r="R688" s="19" t="s">
        <v>901</v>
      </c>
      <c r="S688" s="19"/>
    </row>
    <row r="689" ht="116.05" customHeight="1" spans="1:19">
      <c r="A689" s="19"/>
      <c r="B689" s="19"/>
      <c r="C689" s="12"/>
      <c r="D689" s="12"/>
      <c r="E689" s="12"/>
      <c r="F689" s="12"/>
      <c r="G689" s="12"/>
      <c r="H689" s="12"/>
      <c r="I689" s="12"/>
      <c r="J689" s="19"/>
      <c r="K689" s="17"/>
      <c r="L689" s="17"/>
      <c r="M689" s="19"/>
      <c r="N689" s="19"/>
      <c r="O689" s="19" t="s">
        <v>916</v>
      </c>
      <c r="P689" s="19"/>
      <c r="Q689" s="19" t="s">
        <v>917</v>
      </c>
      <c r="R689" s="19" t="s">
        <v>901</v>
      </c>
      <c r="S689" s="19"/>
    </row>
    <row r="690" ht="66.3" customHeight="1" spans="1:19">
      <c r="A690" s="19"/>
      <c r="B690" s="19"/>
      <c r="C690" s="12"/>
      <c r="D690" s="12"/>
      <c r="E690" s="12"/>
      <c r="F690" s="12"/>
      <c r="G690" s="12"/>
      <c r="H690" s="12"/>
      <c r="I690" s="12"/>
      <c r="J690" s="19"/>
      <c r="K690" s="17"/>
      <c r="L690" s="17"/>
      <c r="M690" s="19"/>
      <c r="N690" s="19"/>
      <c r="O690" s="19" t="s">
        <v>633</v>
      </c>
      <c r="P690" s="19"/>
      <c r="Q690" s="19" t="s">
        <v>786</v>
      </c>
      <c r="R690" s="19"/>
      <c r="S690" s="19" t="s">
        <v>940</v>
      </c>
    </row>
    <row r="691" ht="49.7" customHeight="1" spans="1:19">
      <c r="A691" s="19"/>
      <c r="B691" s="19"/>
      <c r="C691" s="12"/>
      <c r="D691" s="12"/>
      <c r="E691" s="12"/>
      <c r="F691" s="12"/>
      <c r="G691" s="12"/>
      <c r="H691" s="12"/>
      <c r="I691" s="12"/>
      <c r="J691" s="19"/>
      <c r="K691" s="17"/>
      <c r="L691" s="17"/>
      <c r="M691" s="19"/>
      <c r="N691" s="19"/>
      <c r="O691" s="19"/>
      <c r="P691" s="19"/>
      <c r="Q691" s="19" t="s">
        <v>941</v>
      </c>
      <c r="R691" s="19"/>
      <c r="S691" s="19" t="s">
        <v>942</v>
      </c>
    </row>
    <row r="692" ht="17.05" customHeight="1" spans="1:19">
      <c r="A692" s="19"/>
      <c r="B692" s="19"/>
      <c r="C692" s="12"/>
      <c r="D692" s="12"/>
      <c r="E692" s="12"/>
      <c r="F692" s="12"/>
      <c r="G692" s="12"/>
      <c r="H692" s="12"/>
      <c r="I692" s="12"/>
      <c r="J692" s="19"/>
      <c r="K692" s="17"/>
      <c r="L692" s="17"/>
      <c r="M692" s="19"/>
      <c r="N692" s="19"/>
      <c r="O692" s="19"/>
      <c r="P692" s="19"/>
      <c r="Q692" s="19"/>
      <c r="R692" s="19"/>
      <c r="S692" s="19" t="s">
        <v>943</v>
      </c>
    </row>
    <row r="693" ht="17.05" customHeight="1" spans="1:19">
      <c r="A693" s="19"/>
      <c r="B693" s="19"/>
      <c r="C693" s="12"/>
      <c r="D693" s="12"/>
      <c r="E693" s="12"/>
      <c r="F693" s="12"/>
      <c r="G693" s="12"/>
      <c r="H693" s="12"/>
      <c r="I693" s="12"/>
      <c r="J693" s="19"/>
      <c r="K693" s="17"/>
      <c r="L693" s="17"/>
      <c r="M693" s="19"/>
      <c r="N693" s="19"/>
      <c r="O693" s="19"/>
      <c r="P693" s="19"/>
      <c r="Q693" s="19" t="s">
        <v>944</v>
      </c>
      <c r="R693" s="19"/>
      <c r="S693" s="19" t="s">
        <v>945</v>
      </c>
    </row>
    <row r="694" ht="24.85" customHeight="1" spans="1:19">
      <c r="A694" s="19"/>
      <c r="B694" s="19"/>
      <c r="C694" s="12"/>
      <c r="D694" s="12"/>
      <c r="E694" s="12"/>
      <c r="F694" s="12"/>
      <c r="G694" s="12"/>
      <c r="H694" s="12"/>
      <c r="I694" s="12"/>
      <c r="J694" s="19"/>
      <c r="K694" s="17"/>
      <c r="L694" s="17"/>
      <c r="M694" s="19"/>
      <c r="N694" s="19" t="s">
        <v>577</v>
      </c>
      <c r="O694" s="19" t="s">
        <v>812</v>
      </c>
      <c r="P694" s="19"/>
      <c r="Q694" s="19" t="s">
        <v>878</v>
      </c>
      <c r="R694" s="19" t="s">
        <v>576</v>
      </c>
      <c r="S694" s="19"/>
    </row>
    <row r="695" ht="24.85" customHeight="1" spans="1:19">
      <c r="A695" s="19"/>
      <c r="B695" s="19"/>
      <c r="C695" s="12"/>
      <c r="D695" s="12"/>
      <c r="E695" s="12"/>
      <c r="F695" s="12"/>
      <c r="G695" s="12"/>
      <c r="H695" s="12"/>
      <c r="I695" s="12"/>
      <c r="J695" s="19"/>
      <c r="K695" s="17"/>
      <c r="L695" s="17"/>
      <c r="M695" s="19"/>
      <c r="N695" s="19"/>
      <c r="O695" s="19"/>
      <c r="P695" s="19"/>
      <c r="Q695" s="19" t="s">
        <v>617</v>
      </c>
      <c r="R695" s="19" t="s">
        <v>576</v>
      </c>
      <c r="S695" s="19" t="s">
        <v>946</v>
      </c>
    </row>
    <row r="696" ht="17.05" customHeight="1" spans="1:19">
      <c r="A696" s="19"/>
      <c r="B696" s="19"/>
      <c r="C696" s="12"/>
      <c r="D696" s="12"/>
      <c r="E696" s="12"/>
      <c r="F696" s="12"/>
      <c r="G696" s="12"/>
      <c r="H696" s="12"/>
      <c r="I696" s="12"/>
      <c r="J696" s="19"/>
      <c r="K696" s="17"/>
      <c r="L696" s="17"/>
      <c r="M696" s="19"/>
      <c r="N696" s="19"/>
      <c r="O696" s="19"/>
      <c r="P696" s="19"/>
      <c r="Q696" s="19"/>
      <c r="R696" s="19"/>
      <c r="S696" s="19" t="s">
        <v>947</v>
      </c>
    </row>
    <row r="697" ht="17.05" customHeight="1" spans="1:19">
      <c r="A697" s="19"/>
      <c r="B697" s="19"/>
      <c r="C697" s="12"/>
      <c r="D697" s="12"/>
      <c r="E697" s="12"/>
      <c r="F697" s="12"/>
      <c r="G697" s="12"/>
      <c r="H697" s="12"/>
      <c r="I697" s="12"/>
      <c r="J697" s="19"/>
      <c r="K697" s="17"/>
      <c r="L697" s="17"/>
      <c r="M697" s="19"/>
      <c r="N697" s="19"/>
      <c r="O697" s="19"/>
      <c r="P697" s="19"/>
      <c r="Q697" s="19" t="s">
        <v>948</v>
      </c>
      <c r="R697" s="19" t="s">
        <v>576</v>
      </c>
      <c r="S697" s="19" t="s">
        <v>949</v>
      </c>
    </row>
    <row r="698" ht="41.45" customHeight="1" spans="1:19">
      <c r="A698" s="19"/>
      <c r="B698" s="19"/>
      <c r="C698" s="12"/>
      <c r="D698" s="12"/>
      <c r="E698" s="12"/>
      <c r="F698" s="12"/>
      <c r="G698" s="12"/>
      <c r="H698" s="12"/>
      <c r="I698" s="12"/>
      <c r="J698" s="19"/>
      <c r="K698" s="17"/>
      <c r="L698" s="17"/>
      <c r="M698" s="19"/>
      <c r="N698" s="19"/>
      <c r="O698" s="19" t="s">
        <v>950</v>
      </c>
      <c r="P698" s="19"/>
      <c r="Q698" s="19" t="s">
        <v>880</v>
      </c>
      <c r="R698" s="19" t="s">
        <v>576</v>
      </c>
      <c r="S698" s="19"/>
    </row>
    <row r="699" ht="49.7" customHeight="1" spans="1:19">
      <c r="A699" s="19"/>
      <c r="B699" s="19"/>
      <c r="C699" s="12"/>
      <c r="D699" s="12"/>
      <c r="E699" s="12"/>
      <c r="F699" s="12"/>
      <c r="G699" s="12"/>
      <c r="H699" s="12"/>
      <c r="I699" s="12"/>
      <c r="J699" s="19"/>
      <c r="K699" s="17"/>
      <c r="L699" s="17"/>
      <c r="M699" s="19"/>
      <c r="N699" s="19"/>
      <c r="O699" s="19" t="s">
        <v>882</v>
      </c>
      <c r="P699" s="19"/>
      <c r="Q699" s="19" t="s">
        <v>883</v>
      </c>
      <c r="R699" s="19" t="s">
        <v>576</v>
      </c>
      <c r="S699" s="19"/>
    </row>
    <row r="700" ht="49.7" customHeight="1" spans="1:19">
      <c r="A700" s="19"/>
      <c r="B700" s="19"/>
      <c r="C700" s="12"/>
      <c r="D700" s="12"/>
      <c r="E700" s="12"/>
      <c r="F700" s="12"/>
      <c r="G700" s="12"/>
      <c r="H700" s="12"/>
      <c r="I700" s="12"/>
      <c r="J700" s="19"/>
      <c r="K700" s="17"/>
      <c r="L700" s="17"/>
      <c r="M700" s="19"/>
      <c r="N700" s="19"/>
      <c r="O700" s="19" t="s">
        <v>951</v>
      </c>
      <c r="P700" s="19"/>
      <c r="Q700" s="19" t="s">
        <v>952</v>
      </c>
      <c r="R700" s="19" t="s">
        <v>765</v>
      </c>
      <c r="S700" s="19" t="s">
        <v>953</v>
      </c>
    </row>
    <row r="701" ht="17.05" customHeight="1" spans="1:19">
      <c r="A701" s="19"/>
      <c r="B701" s="19"/>
      <c r="C701" s="12"/>
      <c r="D701" s="12"/>
      <c r="E701" s="12"/>
      <c r="F701" s="12"/>
      <c r="G701" s="12"/>
      <c r="H701" s="12"/>
      <c r="I701" s="12"/>
      <c r="J701" s="19"/>
      <c r="K701" s="17"/>
      <c r="L701" s="17"/>
      <c r="M701" s="19"/>
      <c r="N701" s="19"/>
      <c r="O701" s="19" t="s">
        <v>764</v>
      </c>
      <c r="P701" s="19"/>
      <c r="Q701" s="19" t="s">
        <v>954</v>
      </c>
      <c r="R701" s="19" t="s">
        <v>765</v>
      </c>
      <c r="S701" s="19" t="s">
        <v>955</v>
      </c>
    </row>
    <row r="702" ht="33.15" customHeight="1" spans="1:19">
      <c r="A702" s="19"/>
      <c r="B702" s="19"/>
      <c r="C702" s="12"/>
      <c r="D702" s="12"/>
      <c r="E702" s="12"/>
      <c r="F702" s="12"/>
      <c r="G702" s="12"/>
      <c r="H702" s="12"/>
      <c r="I702" s="12"/>
      <c r="J702" s="19"/>
      <c r="K702" s="17"/>
      <c r="L702" s="17"/>
      <c r="M702" s="19"/>
      <c r="N702" s="19"/>
      <c r="O702" s="19" t="s">
        <v>805</v>
      </c>
      <c r="P702" s="19"/>
      <c r="Q702" s="19" t="s">
        <v>956</v>
      </c>
      <c r="R702" s="19" t="s">
        <v>576</v>
      </c>
      <c r="S702" s="19" t="s">
        <v>836</v>
      </c>
    </row>
    <row r="703" ht="17.05" customHeight="1" spans="1:19">
      <c r="A703" s="19"/>
      <c r="B703" s="19"/>
      <c r="C703" s="12"/>
      <c r="D703" s="12"/>
      <c r="E703" s="12"/>
      <c r="F703" s="12"/>
      <c r="G703" s="12"/>
      <c r="H703" s="12"/>
      <c r="I703" s="12"/>
      <c r="J703" s="19"/>
      <c r="K703" s="17"/>
      <c r="L703" s="17"/>
      <c r="M703" s="19"/>
      <c r="N703" s="19"/>
      <c r="O703" s="19" t="s">
        <v>207</v>
      </c>
      <c r="P703" s="19"/>
      <c r="Q703" s="19" t="s">
        <v>957</v>
      </c>
      <c r="R703" s="19" t="s">
        <v>576</v>
      </c>
      <c r="S703" s="19" t="s">
        <v>958</v>
      </c>
    </row>
    <row r="704" ht="58" customHeight="1" spans="1:19">
      <c r="A704" s="19"/>
      <c r="B704" s="19"/>
      <c r="C704" s="12"/>
      <c r="D704" s="12"/>
      <c r="E704" s="12"/>
      <c r="F704" s="12"/>
      <c r="G704" s="12"/>
      <c r="H704" s="12"/>
      <c r="I704" s="12"/>
      <c r="J704" s="19"/>
      <c r="K704" s="17"/>
      <c r="L704" s="17"/>
      <c r="M704" s="19"/>
      <c r="N704" s="19" t="s">
        <v>559</v>
      </c>
      <c r="O704" s="19" t="s">
        <v>959</v>
      </c>
      <c r="P704" s="19"/>
      <c r="Q704" s="19" t="s">
        <v>886</v>
      </c>
      <c r="R704" s="19" t="s">
        <v>576</v>
      </c>
      <c r="S704" s="19"/>
    </row>
    <row r="705" ht="41.45" customHeight="1" spans="1:19">
      <c r="A705" s="19"/>
      <c r="B705" s="19"/>
      <c r="C705" s="12"/>
      <c r="D705" s="12"/>
      <c r="E705" s="12"/>
      <c r="F705" s="12"/>
      <c r="G705" s="12"/>
      <c r="H705" s="12"/>
      <c r="I705" s="12"/>
      <c r="J705" s="19"/>
      <c r="K705" s="17"/>
      <c r="L705" s="17"/>
      <c r="M705" s="19"/>
      <c r="N705" s="19"/>
      <c r="O705" s="19" t="s">
        <v>888</v>
      </c>
      <c r="P705" s="19"/>
      <c r="Q705" s="19" t="s">
        <v>889</v>
      </c>
      <c r="R705" s="19" t="s">
        <v>576</v>
      </c>
      <c r="S705" s="19"/>
    </row>
    <row r="706" ht="24.85" customHeight="1" spans="1:19">
      <c r="A706" s="19"/>
      <c r="B706" s="19"/>
      <c r="C706" s="12"/>
      <c r="D706" s="12"/>
      <c r="E706" s="12"/>
      <c r="F706" s="12"/>
      <c r="G706" s="12"/>
      <c r="H706" s="12"/>
      <c r="I706" s="12"/>
      <c r="J706" s="19"/>
      <c r="K706" s="17"/>
      <c r="L706" s="17"/>
      <c r="M706" s="19"/>
      <c r="N706" s="19"/>
      <c r="O706" s="19" t="s">
        <v>812</v>
      </c>
      <c r="P706" s="19"/>
      <c r="Q706" s="19" t="s">
        <v>890</v>
      </c>
      <c r="R706" s="19" t="s">
        <v>576</v>
      </c>
      <c r="S706" s="19"/>
    </row>
    <row r="707" ht="41.45" customHeight="1" spans="1:19">
      <c r="A707" s="19"/>
      <c r="B707" s="19"/>
      <c r="C707" s="12"/>
      <c r="D707" s="12"/>
      <c r="E707" s="12"/>
      <c r="F707" s="12"/>
      <c r="G707" s="12"/>
      <c r="H707" s="12"/>
      <c r="I707" s="12"/>
      <c r="J707" s="19"/>
      <c r="K707" s="17"/>
      <c r="L707" s="17"/>
      <c r="M707" s="19"/>
      <c r="N707" s="19" t="s">
        <v>892</v>
      </c>
      <c r="O707" s="19" t="s">
        <v>812</v>
      </c>
      <c r="P707" s="19"/>
      <c r="Q707" s="19" t="s">
        <v>893</v>
      </c>
      <c r="R707" s="19" t="s">
        <v>576</v>
      </c>
      <c r="S707" s="19"/>
    </row>
    <row r="708" ht="41.45" customHeight="1" spans="1:19">
      <c r="A708" s="19"/>
      <c r="B708" s="19"/>
      <c r="C708" s="12"/>
      <c r="D708" s="12"/>
      <c r="E708" s="12"/>
      <c r="F708" s="12"/>
      <c r="G708" s="12"/>
      <c r="H708" s="12"/>
      <c r="I708" s="12"/>
      <c r="J708" s="19"/>
      <c r="K708" s="17"/>
      <c r="L708" s="17"/>
      <c r="M708" s="19"/>
      <c r="N708" s="19"/>
      <c r="O708" s="19"/>
      <c r="P708" s="19"/>
      <c r="Q708" s="19" t="s">
        <v>895</v>
      </c>
      <c r="R708" s="19" t="s">
        <v>576</v>
      </c>
      <c r="S708" s="19"/>
    </row>
    <row r="709" ht="33.15" customHeight="1" spans="1:19">
      <c r="A709" s="19"/>
      <c r="B709" s="19"/>
      <c r="C709" s="12"/>
      <c r="D709" s="12"/>
      <c r="E709" s="12"/>
      <c r="F709" s="12"/>
      <c r="G709" s="12"/>
      <c r="H709" s="12"/>
      <c r="I709" s="12"/>
      <c r="J709" s="19"/>
      <c r="K709" s="17"/>
      <c r="L709" s="17"/>
      <c r="M709" s="19"/>
      <c r="N709" s="19"/>
      <c r="O709" s="19"/>
      <c r="P709" s="19"/>
      <c r="Q709" s="19" t="s">
        <v>896</v>
      </c>
      <c r="R709" s="19" t="s">
        <v>576</v>
      </c>
      <c r="S709" s="19"/>
    </row>
    <row r="710" ht="41.45" customHeight="1" spans="1:19">
      <c r="A710" s="19"/>
      <c r="B710" s="19"/>
      <c r="C710" s="12"/>
      <c r="D710" s="12"/>
      <c r="E710" s="12"/>
      <c r="F710" s="12"/>
      <c r="G710" s="12"/>
      <c r="H710" s="12"/>
      <c r="I710" s="12"/>
      <c r="J710" s="19"/>
      <c r="K710" s="17"/>
      <c r="L710" s="17"/>
      <c r="M710" s="19"/>
      <c r="N710" s="19"/>
      <c r="O710" s="19"/>
      <c r="P710" s="19"/>
      <c r="Q710" s="19" t="s">
        <v>897</v>
      </c>
      <c r="R710" s="19" t="s">
        <v>576</v>
      </c>
      <c r="S710" s="19"/>
    </row>
    <row r="711" ht="66.3" customHeight="1" spans="1:19">
      <c r="A711" s="19"/>
      <c r="B711" s="19"/>
      <c r="C711" s="12"/>
      <c r="D711" s="12"/>
      <c r="E711" s="12"/>
      <c r="F711" s="12"/>
      <c r="G711" s="12"/>
      <c r="H711" s="12"/>
      <c r="I711" s="12"/>
      <c r="J711" s="19"/>
      <c r="K711" s="17" t="s">
        <v>591</v>
      </c>
      <c r="L711" s="17" t="s">
        <v>592</v>
      </c>
      <c r="M711" s="19"/>
      <c r="N711" s="19" t="s">
        <v>602</v>
      </c>
      <c r="O711" s="19" t="s">
        <v>899</v>
      </c>
      <c r="P711" s="19"/>
      <c r="Q711" s="19" t="s">
        <v>900</v>
      </c>
      <c r="R711" s="19" t="s">
        <v>901</v>
      </c>
      <c r="S711" s="19"/>
    </row>
    <row r="712" ht="66.3" customHeight="1" spans="1:19">
      <c r="A712" s="19"/>
      <c r="B712" s="19"/>
      <c r="C712" s="12"/>
      <c r="D712" s="12"/>
      <c r="E712" s="12"/>
      <c r="F712" s="12"/>
      <c r="G712" s="12"/>
      <c r="H712" s="12"/>
      <c r="I712" s="12"/>
      <c r="J712" s="19"/>
      <c r="K712" s="17"/>
      <c r="L712" s="17"/>
      <c r="M712" s="19"/>
      <c r="N712" s="19"/>
      <c r="O712" s="19" t="s">
        <v>902</v>
      </c>
      <c r="P712" s="19"/>
      <c r="Q712" s="19" t="s">
        <v>903</v>
      </c>
      <c r="R712" s="19" t="s">
        <v>901</v>
      </c>
      <c r="S712" s="19"/>
    </row>
    <row r="713" ht="66.3" customHeight="1" spans="1:19">
      <c r="A713" s="19"/>
      <c r="B713" s="19"/>
      <c r="C713" s="12"/>
      <c r="D713" s="12"/>
      <c r="E713" s="12"/>
      <c r="F713" s="12"/>
      <c r="G713" s="12"/>
      <c r="H713" s="12"/>
      <c r="I713" s="12"/>
      <c r="J713" s="19"/>
      <c r="K713" s="17"/>
      <c r="L713" s="17"/>
      <c r="M713" s="19"/>
      <c r="N713" s="19"/>
      <c r="O713" s="19" t="s">
        <v>904</v>
      </c>
      <c r="P713" s="19"/>
      <c r="Q713" s="19" t="s">
        <v>905</v>
      </c>
      <c r="R713" s="19" t="s">
        <v>901</v>
      </c>
      <c r="S713" s="19"/>
    </row>
    <row r="714" ht="33.15" customHeight="1" spans="1:19">
      <c r="A714" s="19"/>
      <c r="B714" s="19"/>
      <c r="C714" s="12"/>
      <c r="D714" s="12"/>
      <c r="E714" s="12"/>
      <c r="F714" s="12"/>
      <c r="G714" s="12"/>
      <c r="H714" s="12"/>
      <c r="I714" s="12"/>
      <c r="J714" s="19"/>
      <c r="K714" s="17"/>
      <c r="L714" s="17"/>
      <c r="M714" s="19"/>
      <c r="N714" s="19"/>
      <c r="O714" s="19" t="s">
        <v>906</v>
      </c>
      <c r="P714" s="19"/>
      <c r="Q714" s="19" t="s">
        <v>907</v>
      </c>
      <c r="R714" s="19" t="s">
        <v>901</v>
      </c>
      <c r="S714" s="19"/>
    </row>
    <row r="715" ht="24.85" customHeight="1" spans="1:19">
      <c r="A715" s="19"/>
      <c r="B715" s="19"/>
      <c r="C715" s="12"/>
      <c r="D715" s="12"/>
      <c r="E715" s="12"/>
      <c r="F715" s="12"/>
      <c r="G715" s="12"/>
      <c r="H715" s="12"/>
      <c r="I715" s="12"/>
      <c r="J715" s="19"/>
      <c r="K715" s="17"/>
      <c r="L715" s="17"/>
      <c r="M715" s="19"/>
      <c r="N715" s="19"/>
      <c r="O715" s="19" t="s">
        <v>908</v>
      </c>
      <c r="P715" s="19"/>
      <c r="Q715" s="19" t="s">
        <v>909</v>
      </c>
      <c r="R715" s="19" t="s">
        <v>901</v>
      </c>
      <c r="S715" s="19"/>
    </row>
    <row r="716" ht="116.05" customHeight="1" spans="1:19">
      <c r="A716" s="19"/>
      <c r="B716" s="19"/>
      <c r="C716" s="12"/>
      <c r="D716" s="12"/>
      <c r="E716" s="12"/>
      <c r="F716" s="12"/>
      <c r="G716" s="12"/>
      <c r="H716" s="12"/>
      <c r="I716" s="12"/>
      <c r="J716" s="19"/>
      <c r="K716" s="17"/>
      <c r="L716" s="17"/>
      <c r="M716" s="19"/>
      <c r="N716" s="19"/>
      <c r="O716" s="19" t="s">
        <v>910</v>
      </c>
      <c r="P716" s="19"/>
      <c r="Q716" s="19" t="s">
        <v>911</v>
      </c>
      <c r="R716" s="19" t="s">
        <v>901</v>
      </c>
      <c r="S716" s="19"/>
    </row>
    <row r="717" ht="74.6" customHeight="1" spans="1:19">
      <c r="A717" s="19"/>
      <c r="B717" s="19"/>
      <c r="C717" s="12"/>
      <c r="D717" s="12"/>
      <c r="E717" s="12"/>
      <c r="F717" s="12"/>
      <c r="G717" s="12"/>
      <c r="H717" s="12"/>
      <c r="I717" s="12"/>
      <c r="J717" s="19"/>
      <c r="K717" s="17"/>
      <c r="L717" s="17"/>
      <c r="M717" s="19"/>
      <c r="N717" s="19"/>
      <c r="O717" s="19" t="s">
        <v>912</v>
      </c>
      <c r="P717" s="19"/>
      <c r="Q717" s="19" t="s">
        <v>913</v>
      </c>
      <c r="R717" s="19" t="s">
        <v>901</v>
      </c>
      <c r="S717" s="19"/>
    </row>
    <row r="718" ht="58" customHeight="1" spans="1:19">
      <c r="A718" s="19"/>
      <c r="B718" s="19"/>
      <c r="C718" s="12"/>
      <c r="D718" s="12"/>
      <c r="E718" s="12"/>
      <c r="F718" s="12"/>
      <c r="G718" s="12"/>
      <c r="H718" s="12"/>
      <c r="I718" s="12"/>
      <c r="J718" s="19"/>
      <c r="K718" s="17"/>
      <c r="L718" s="17"/>
      <c r="M718" s="19"/>
      <c r="N718" s="19"/>
      <c r="O718" s="19" t="s">
        <v>914</v>
      </c>
      <c r="P718" s="19"/>
      <c r="Q718" s="19" t="s">
        <v>915</v>
      </c>
      <c r="R718" s="19" t="s">
        <v>901</v>
      </c>
      <c r="S718" s="19"/>
    </row>
    <row r="719" ht="116.05" customHeight="1" spans="1:19">
      <c r="A719" s="19"/>
      <c r="B719" s="19"/>
      <c r="C719" s="12"/>
      <c r="D719" s="12"/>
      <c r="E719" s="12"/>
      <c r="F719" s="12"/>
      <c r="G719" s="12"/>
      <c r="H719" s="12"/>
      <c r="I719" s="12"/>
      <c r="J719" s="19"/>
      <c r="K719" s="17"/>
      <c r="L719" s="17"/>
      <c r="M719" s="19"/>
      <c r="N719" s="19"/>
      <c r="O719" s="19" t="s">
        <v>916</v>
      </c>
      <c r="P719" s="19"/>
      <c r="Q719" s="19" t="s">
        <v>917</v>
      </c>
      <c r="R719" s="19" t="s">
        <v>901</v>
      </c>
      <c r="S719" s="19"/>
    </row>
    <row r="720" ht="66.3" customHeight="1" spans="1:19">
      <c r="A720" s="19"/>
      <c r="B720" s="19"/>
      <c r="C720" s="12"/>
      <c r="D720" s="12"/>
      <c r="E720" s="12"/>
      <c r="F720" s="12"/>
      <c r="G720" s="12"/>
      <c r="H720" s="12"/>
      <c r="I720" s="12"/>
      <c r="J720" s="19"/>
      <c r="K720" s="17"/>
      <c r="L720" s="17"/>
      <c r="M720" s="19"/>
      <c r="N720" s="19"/>
      <c r="O720" s="19" t="s">
        <v>633</v>
      </c>
      <c r="P720" s="19"/>
      <c r="Q720" s="19" t="s">
        <v>786</v>
      </c>
      <c r="R720" s="19"/>
      <c r="S720" s="19" t="s">
        <v>940</v>
      </c>
    </row>
    <row r="721" ht="49.7" customHeight="1" spans="1:19">
      <c r="A721" s="19"/>
      <c r="B721" s="19"/>
      <c r="C721" s="12"/>
      <c r="D721" s="12"/>
      <c r="E721" s="12"/>
      <c r="F721" s="12"/>
      <c r="G721" s="12"/>
      <c r="H721" s="12"/>
      <c r="I721" s="12"/>
      <c r="J721" s="19"/>
      <c r="K721" s="17"/>
      <c r="L721" s="17"/>
      <c r="M721" s="19"/>
      <c r="N721" s="19"/>
      <c r="O721" s="19"/>
      <c r="P721" s="19"/>
      <c r="Q721" s="19" t="s">
        <v>941</v>
      </c>
      <c r="R721" s="19"/>
      <c r="S721" s="19" t="s">
        <v>942</v>
      </c>
    </row>
    <row r="722" ht="17.05" customHeight="1" spans="1:19">
      <c r="A722" s="19"/>
      <c r="B722" s="19"/>
      <c r="C722" s="12"/>
      <c r="D722" s="12"/>
      <c r="E722" s="12"/>
      <c r="F722" s="12"/>
      <c r="G722" s="12"/>
      <c r="H722" s="12"/>
      <c r="I722" s="12"/>
      <c r="J722" s="19"/>
      <c r="K722" s="17"/>
      <c r="L722" s="17"/>
      <c r="M722" s="19"/>
      <c r="N722" s="19"/>
      <c r="O722" s="19"/>
      <c r="P722" s="19"/>
      <c r="Q722" s="19"/>
      <c r="R722" s="19"/>
      <c r="S722" s="19" t="s">
        <v>943</v>
      </c>
    </row>
    <row r="723" ht="17.05" customHeight="1" spans="1:19">
      <c r="A723" s="19"/>
      <c r="B723" s="19"/>
      <c r="C723" s="12"/>
      <c r="D723" s="12"/>
      <c r="E723" s="12"/>
      <c r="F723" s="12"/>
      <c r="G723" s="12"/>
      <c r="H723" s="12"/>
      <c r="I723" s="12"/>
      <c r="J723" s="19"/>
      <c r="K723" s="17"/>
      <c r="L723" s="17"/>
      <c r="M723" s="19"/>
      <c r="N723" s="19"/>
      <c r="O723" s="19"/>
      <c r="P723" s="19"/>
      <c r="Q723" s="19" t="s">
        <v>944</v>
      </c>
      <c r="R723" s="19"/>
      <c r="S723" s="19" t="s">
        <v>945</v>
      </c>
    </row>
    <row r="724" ht="24.85" customHeight="1" spans="1:19">
      <c r="A724" s="19"/>
      <c r="B724" s="19"/>
      <c r="C724" s="12"/>
      <c r="D724" s="12"/>
      <c r="E724" s="12"/>
      <c r="F724" s="12"/>
      <c r="G724" s="12"/>
      <c r="H724" s="12"/>
      <c r="I724" s="12"/>
      <c r="J724" s="19"/>
      <c r="K724" s="17"/>
      <c r="L724" s="17"/>
      <c r="M724" s="19"/>
      <c r="N724" s="19" t="s">
        <v>577</v>
      </c>
      <c r="O724" s="19" t="s">
        <v>812</v>
      </c>
      <c r="P724" s="19"/>
      <c r="Q724" s="19" t="s">
        <v>878</v>
      </c>
      <c r="R724" s="19" t="s">
        <v>576</v>
      </c>
      <c r="S724" s="19"/>
    </row>
    <row r="725" ht="24.85" customHeight="1" spans="1:19">
      <c r="A725" s="19"/>
      <c r="B725" s="19"/>
      <c r="C725" s="12"/>
      <c r="D725" s="12"/>
      <c r="E725" s="12"/>
      <c r="F725" s="12"/>
      <c r="G725" s="12"/>
      <c r="H725" s="12"/>
      <c r="I725" s="12"/>
      <c r="J725" s="19"/>
      <c r="K725" s="17"/>
      <c r="L725" s="17"/>
      <c r="M725" s="19"/>
      <c r="N725" s="19"/>
      <c r="O725" s="19"/>
      <c r="P725" s="19"/>
      <c r="Q725" s="19" t="s">
        <v>617</v>
      </c>
      <c r="R725" s="19" t="s">
        <v>576</v>
      </c>
      <c r="S725" s="19" t="s">
        <v>946</v>
      </c>
    </row>
    <row r="726" ht="17.05" customHeight="1" spans="1:19">
      <c r="A726" s="19"/>
      <c r="B726" s="19"/>
      <c r="C726" s="12"/>
      <c r="D726" s="12"/>
      <c r="E726" s="12"/>
      <c r="F726" s="12"/>
      <c r="G726" s="12"/>
      <c r="H726" s="12"/>
      <c r="I726" s="12"/>
      <c r="J726" s="19"/>
      <c r="K726" s="17"/>
      <c r="L726" s="17"/>
      <c r="M726" s="19"/>
      <c r="N726" s="19"/>
      <c r="O726" s="19"/>
      <c r="P726" s="19"/>
      <c r="Q726" s="19"/>
      <c r="R726" s="19"/>
      <c r="S726" s="19" t="s">
        <v>947</v>
      </c>
    </row>
    <row r="727" ht="17.05" customHeight="1" spans="1:19">
      <c r="A727" s="19"/>
      <c r="B727" s="19"/>
      <c r="C727" s="12"/>
      <c r="D727" s="12"/>
      <c r="E727" s="12"/>
      <c r="F727" s="12"/>
      <c r="G727" s="12"/>
      <c r="H727" s="12"/>
      <c r="I727" s="12"/>
      <c r="J727" s="19"/>
      <c r="K727" s="17"/>
      <c r="L727" s="17"/>
      <c r="M727" s="19"/>
      <c r="N727" s="19"/>
      <c r="O727" s="19"/>
      <c r="P727" s="19"/>
      <c r="Q727" s="19" t="s">
        <v>948</v>
      </c>
      <c r="R727" s="19" t="s">
        <v>576</v>
      </c>
      <c r="S727" s="19" t="s">
        <v>949</v>
      </c>
    </row>
    <row r="728" ht="41.45" customHeight="1" spans="1:19">
      <c r="A728" s="19"/>
      <c r="B728" s="19"/>
      <c r="C728" s="12"/>
      <c r="D728" s="12"/>
      <c r="E728" s="12"/>
      <c r="F728" s="12"/>
      <c r="G728" s="12"/>
      <c r="H728" s="12"/>
      <c r="I728" s="12"/>
      <c r="J728" s="19"/>
      <c r="K728" s="17"/>
      <c r="L728" s="17"/>
      <c r="M728" s="19"/>
      <c r="N728" s="19"/>
      <c r="O728" s="19" t="s">
        <v>950</v>
      </c>
      <c r="P728" s="19"/>
      <c r="Q728" s="19" t="s">
        <v>880</v>
      </c>
      <c r="R728" s="19" t="s">
        <v>576</v>
      </c>
      <c r="S728" s="19"/>
    </row>
    <row r="729" ht="49.7" customHeight="1" spans="1:19">
      <c r="A729" s="19"/>
      <c r="B729" s="19"/>
      <c r="C729" s="12"/>
      <c r="D729" s="12"/>
      <c r="E729" s="12"/>
      <c r="F729" s="12"/>
      <c r="G729" s="12"/>
      <c r="H729" s="12"/>
      <c r="I729" s="12"/>
      <c r="J729" s="19"/>
      <c r="K729" s="17"/>
      <c r="L729" s="17"/>
      <c r="M729" s="19"/>
      <c r="N729" s="19"/>
      <c r="O729" s="19" t="s">
        <v>882</v>
      </c>
      <c r="P729" s="19"/>
      <c r="Q729" s="19" t="s">
        <v>883</v>
      </c>
      <c r="R729" s="19" t="s">
        <v>576</v>
      </c>
      <c r="S729" s="19"/>
    </row>
    <row r="730" ht="49.7" customHeight="1" spans="1:19">
      <c r="A730" s="19"/>
      <c r="B730" s="19"/>
      <c r="C730" s="12"/>
      <c r="D730" s="12"/>
      <c r="E730" s="12"/>
      <c r="F730" s="12"/>
      <c r="G730" s="12"/>
      <c r="H730" s="12"/>
      <c r="I730" s="12"/>
      <c r="J730" s="19"/>
      <c r="K730" s="17"/>
      <c r="L730" s="17"/>
      <c r="M730" s="19"/>
      <c r="N730" s="19"/>
      <c r="O730" s="19" t="s">
        <v>951</v>
      </c>
      <c r="P730" s="19"/>
      <c r="Q730" s="19" t="s">
        <v>952</v>
      </c>
      <c r="R730" s="19" t="s">
        <v>765</v>
      </c>
      <c r="S730" s="19" t="s">
        <v>953</v>
      </c>
    </row>
    <row r="731" ht="17.05" customHeight="1" spans="1:19">
      <c r="A731" s="19"/>
      <c r="B731" s="19"/>
      <c r="C731" s="12"/>
      <c r="D731" s="12"/>
      <c r="E731" s="12"/>
      <c r="F731" s="12"/>
      <c r="G731" s="12"/>
      <c r="H731" s="12"/>
      <c r="I731" s="12"/>
      <c r="J731" s="19"/>
      <c r="K731" s="17"/>
      <c r="L731" s="17"/>
      <c r="M731" s="19"/>
      <c r="N731" s="19"/>
      <c r="O731" s="19" t="s">
        <v>764</v>
      </c>
      <c r="P731" s="19"/>
      <c r="Q731" s="19" t="s">
        <v>954</v>
      </c>
      <c r="R731" s="19" t="s">
        <v>765</v>
      </c>
      <c r="S731" s="19" t="s">
        <v>955</v>
      </c>
    </row>
    <row r="732" ht="33.15" customHeight="1" spans="1:19">
      <c r="A732" s="19"/>
      <c r="B732" s="19"/>
      <c r="C732" s="12"/>
      <c r="D732" s="12"/>
      <c r="E732" s="12"/>
      <c r="F732" s="12"/>
      <c r="G732" s="12"/>
      <c r="H732" s="12"/>
      <c r="I732" s="12"/>
      <c r="J732" s="19"/>
      <c r="K732" s="17"/>
      <c r="L732" s="17"/>
      <c r="M732" s="19"/>
      <c r="N732" s="19"/>
      <c r="O732" s="19" t="s">
        <v>805</v>
      </c>
      <c r="P732" s="19"/>
      <c r="Q732" s="19" t="s">
        <v>956</v>
      </c>
      <c r="R732" s="19" t="s">
        <v>576</v>
      </c>
      <c r="S732" s="19" t="s">
        <v>836</v>
      </c>
    </row>
    <row r="733" ht="17.05" customHeight="1" spans="1:19">
      <c r="A733" s="19"/>
      <c r="B733" s="19"/>
      <c r="C733" s="12"/>
      <c r="D733" s="12"/>
      <c r="E733" s="12"/>
      <c r="F733" s="12"/>
      <c r="G733" s="12"/>
      <c r="H733" s="12"/>
      <c r="I733" s="12"/>
      <c r="J733" s="19"/>
      <c r="K733" s="17"/>
      <c r="L733" s="17"/>
      <c r="M733" s="19"/>
      <c r="N733" s="19"/>
      <c r="O733" s="19" t="s">
        <v>207</v>
      </c>
      <c r="P733" s="19"/>
      <c r="Q733" s="19" t="s">
        <v>957</v>
      </c>
      <c r="R733" s="19" t="s">
        <v>576</v>
      </c>
      <c r="S733" s="19" t="s">
        <v>958</v>
      </c>
    </row>
    <row r="734" ht="58" customHeight="1" spans="1:19">
      <c r="A734" s="19"/>
      <c r="B734" s="19"/>
      <c r="C734" s="12"/>
      <c r="D734" s="12"/>
      <c r="E734" s="12"/>
      <c r="F734" s="12"/>
      <c r="G734" s="12"/>
      <c r="H734" s="12"/>
      <c r="I734" s="12"/>
      <c r="J734" s="19"/>
      <c r="K734" s="17"/>
      <c r="L734" s="17"/>
      <c r="M734" s="19"/>
      <c r="N734" s="19" t="s">
        <v>559</v>
      </c>
      <c r="O734" s="19" t="s">
        <v>959</v>
      </c>
      <c r="P734" s="19"/>
      <c r="Q734" s="19" t="s">
        <v>886</v>
      </c>
      <c r="R734" s="19" t="s">
        <v>576</v>
      </c>
      <c r="S734" s="19"/>
    </row>
    <row r="735" ht="41.45" customHeight="1" spans="1:19">
      <c r="A735" s="19"/>
      <c r="B735" s="19"/>
      <c r="C735" s="12"/>
      <c r="D735" s="12"/>
      <c r="E735" s="12"/>
      <c r="F735" s="12"/>
      <c r="G735" s="12"/>
      <c r="H735" s="12"/>
      <c r="I735" s="12"/>
      <c r="J735" s="19"/>
      <c r="K735" s="17"/>
      <c r="L735" s="17"/>
      <c r="M735" s="19"/>
      <c r="N735" s="19"/>
      <c r="O735" s="19" t="s">
        <v>888</v>
      </c>
      <c r="P735" s="19"/>
      <c r="Q735" s="19" t="s">
        <v>889</v>
      </c>
      <c r="R735" s="19" t="s">
        <v>576</v>
      </c>
      <c r="S735" s="19"/>
    </row>
    <row r="736" ht="24.85" customHeight="1" spans="1:19">
      <c r="A736" s="19"/>
      <c r="B736" s="19"/>
      <c r="C736" s="12"/>
      <c r="D736" s="12"/>
      <c r="E736" s="12"/>
      <c r="F736" s="12"/>
      <c r="G736" s="12"/>
      <c r="H736" s="12"/>
      <c r="I736" s="12"/>
      <c r="J736" s="19"/>
      <c r="K736" s="17"/>
      <c r="L736" s="17"/>
      <c r="M736" s="19"/>
      <c r="N736" s="19"/>
      <c r="O736" s="19" t="s">
        <v>812</v>
      </c>
      <c r="P736" s="19"/>
      <c r="Q736" s="19" t="s">
        <v>890</v>
      </c>
      <c r="R736" s="19" t="s">
        <v>576</v>
      </c>
      <c r="S736" s="19"/>
    </row>
    <row r="737" ht="41.45" customHeight="1" spans="1:19">
      <c r="A737" s="19"/>
      <c r="B737" s="19"/>
      <c r="C737" s="12"/>
      <c r="D737" s="12"/>
      <c r="E737" s="12"/>
      <c r="F737" s="12"/>
      <c r="G737" s="12"/>
      <c r="H737" s="12"/>
      <c r="I737" s="12"/>
      <c r="J737" s="19"/>
      <c r="K737" s="17"/>
      <c r="L737" s="17"/>
      <c r="M737" s="19"/>
      <c r="N737" s="19" t="s">
        <v>892</v>
      </c>
      <c r="O737" s="19" t="s">
        <v>812</v>
      </c>
      <c r="P737" s="19"/>
      <c r="Q737" s="19" t="s">
        <v>893</v>
      </c>
      <c r="R737" s="19" t="s">
        <v>576</v>
      </c>
      <c r="S737" s="19"/>
    </row>
    <row r="738" ht="41.45" customHeight="1" spans="1:19">
      <c r="A738" s="19"/>
      <c r="B738" s="19"/>
      <c r="C738" s="12"/>
      <c r="D738" s="12"/>
      <c r="E738" s="12"/>
      <c r="F738" s="12"/>
      <c r="G738" s="12"/>
      <c r="H738" s="12"/>
      <c r="I738" s="12"/>
      <c r="J738" s="19"/>
      <c r="K738" s="17"/>
      <c r="L738" s="17"/>
      <c r="M738" s="19"/>
      <c r="N738" s="19"/>
      <c r="O738" s="19"/>
      <c r="P738" s="19"/>
      <c r="Q738" s="19" t="s">
        <v>895</v>
      </c>
      <c r="R738" s="19" t="s">
        <v>576</v>
      </c>
      <c r="S738" s="19"/>
    </row>
    <row r="739" ht="33.15" customHeight="1" spans="1:19">
      <c r="A739" s="19"/>
      <c r="B739" s="19"/>
      <c r="C739" s="12"/>
      <c r="D739" s="12"/>
      <c r="E739" s="12"/>
      <c r="F739" s="12"/>
      <c r="G739" s="12"/>
      <c r="H739" s="12"/>
      <c r="I739" s="12"/>
      <c r="J739" s="19"/>
      <c r="K739" s="17"/>
      <c r="L739" s="17"/>
      <c r="M739" s="19"/>
      <c r="N739" s="19"/>
      <c r="O739" s="19"/>
      <c r="P739" s="19"/>
      <c r="Q739" s="19" t="s">
        <v>896</v>
      </c>
      <c r="R739" s="19" t="s">
        <v>576</v>
      </c>
      <c r="S739" s="19"/>
    </row>
    <row r="740" ht="41.45" customHeight="1" spans="1:19">
      <c r="A740" s="19"/>
      <c r="B740" s="19"/>
      <c r="C740" s="12"/>
      <c r="D740" s="12"/>
      <c r="E740" s="12"/>
      <c r="F740" s="12"/>
      <c r="G740" s="12"/>
      <c r="H740" s="12"/>
      <c r="I740" s="12"/>
      <c r="J740" s="19"/>
      <c r="K740" s="17"/>
      <c r="L740" s="17"/>
      <c r="M740" s="19"/>
      <c r="N740" s="19"/>
      <c r="O740" s="19"/>
      <c r="P740" s="19"/>
      <c r="Q740" s="19" t="s">
        <v>897</v>
      </c>
      <c r="R740" s="19" t="s">
        <v>576</v>
      </c>
      <c r="S740" s="19"/>
    </row>
    <row r="741" ht="14.3" customHeight="1" spans="1:4">
      <c r="A741" s="41"/>
      <c r="B741" s="41"/>
      <c r="C741" s="41"/>
      <c r="D741" s="41"/>
    </row>
  </sheetData>
  <mergeCells count="323">
    <mergeCell ref="A2:S2"/>
    <mergeCell ref="A3:S3"/>
    <mergeCell ref="Q4:S4"/>
    <mergeCell ref="C5:I5"/>
    <mergeCell ref="D6:G6"/>
    <mergeCell ref="H6:I6"/>
    <mergeCell ref="A741:D741"/>
    <mergeCell ref="A5:A7"/>
    <mergeCell ref="A8:A19"/>
    <mergeCell ref="A20:A29"/>
    <mergeCell ref="A30:A39"/>
    <mergeCell ref="A40:A266"/>
    <mergeCell ref="A471:A740"/>
    <mergeCell ref="B5:B7"/>
    <mergeCell ref="B8:B19"/>
    <mergeCell ref="B20:B29"/>
    <mergeCell ref="B30:B39"/>
    <mergeCell ref="B40:B266"/>
    <mergeCell ref="B471:B740"/>
    <mergeCell ref="C6:C7"/>
    <mergeCell ref="C8:C19"/>
    <mergeCell ref="C20:C29"/>
    <mergeCell ref="C30:C39"/>
    <mergeCell ref="C40:C266"/>
    <mergeCell ref="C471:C740"/>
    <mergeCell ref="D8:D19"/>
    <mergeCell ref="D20:D29"/>
    <mergeCell ref="D30:D39"/>
    <mergeCell ref="D40:D266"/>
    <mergeCell ref="D471:D740"/>
    <mergeCell ref="E8:E19"/>
    <mergeCell ref="E20:E29"/>
    <mergeCell ref="E30:E39"/>
    <mergeCell ref="E40:E266"/>
    <mergeCell ref="E471:E740"/>
    <mergeCell ref="F8:F19"/>
    <mergeCell ref="F20:F29"/>
    <mergeCell ref="F31:F39"/>
    <mergeCell ref="F40:F266"/>
    <mergeCell ref="F471:F740"/>
    <mergeCell ref="G8:G19"/>
    <mergeCell ref="G20:G29"/>
    <mergeCell ref="G31:G39"/>
    <mergeCell ref="G40:G266"/>
    <mergeCell ref="G471:G740"/>
    <mergeCell ref="H8:H19"/>
    <mergeCell ref="H20:H29"/>
    <mergeCell ref="H30:H39"/>
    <mergeCell ref="H40:H266"/>
    <mergeCell ref="H471:H740"/>
    <mergeCell ref="I8:I19"/>
    <mergeCell ref="I20:I29"/>
    <mergeCell ref="I30:I39"/>
    <mergeCell ref="I40:I266"/>
    <mergeCell ref="I471:I740"/>
    <mergeCell ref="J5:J7"/>
    <mergeCell ref="J8:J19"/>
    <mergeCell ref="J20:J29"/>
    <mergeCell ref="J30:J39"/>
    <mergeCell ref="J40:J266"/>
    <mergeCell ref="J471:J740"/>
    <mergeCell ref="K8:K14"/>
    <mergeCell ref="K15:K18"/>
    <mergeCell ref="K20:K25"/>
    <mergeCell ref="K26:K28"/>
    <mergeCell ref="K30:K34"/>
    <mergeCell ref="K35:K38"/>
    <mergeCell ref="K40:K251"/>
    <mergeCell ref="K253:K256"/>
    <mergeCell ref="K257:K266"/>
    <mergeCell ref="K340:K455"/>
    <mergeCell ref="K471:K590"/>
    <mergeCell ref="K591:K710"/>
    <mergeCell ref="K711:K740"/>
    <mergeCell ref="L8:L10"/>
    <mergeCell ref="L12:L13"/>
    <mergeCell ref="L21:L22"/>
    <mergeCell ref="L23:L24"/>
    <mergeCell ref="L30:L31"/>
    <mergeCell ref="L40:L43"/>
    <mergeCell ref="L59:L87"/>
    <mergeCell ref="L88:L116"/>
    <mergeCell ref="L117:L145"/>
    <mergeCell ref="L146:L174"/>
    <mergeCell ref="L175:L203"/>
    <mergeCell ref="L204:L232"/>
    <mergeCell ref="L247:L251"/>
    <mergeCell ref="L282:L310"/>
    <mergeCell ref="L311:L339"/>
    <mergeCell ref="L340:L368"/>
    <mergeCell ref="L369:L397"/>
    <mergeCell ref="L398:L426"/>
    <mergeCell ref="L427:L455"/>
    <mergeCell ref="L471:L500"/>
    <mergeCell ref="L501:L530"/>
    <mergeCell ref="L531:L560"/>
    <mergeCell ref="L561:L590"/>
    <mergeCell ref="L591:L620"/>
    <mergeCell ref="L621:L650"/>
    <mergeCell ref="L651:L680"/>
    <mergeCell ref="L681:L710"/>
    <mergeCell ref="L711:L740"/>
    <mergeCell ref="M40:M43"/>
    <mergeCell ref="M59:M87"/>
    <mergeCell ref="M88:M116"/>
    <mergeCell ref="M117:M145"/>
    <mergeCell ref="M146:M174"/>
    <mergeCell ref="M175:M203"/>
    <mergeCell ref="M204:M232"/>
    <mergeCell ref="M247:M251"/>
    <mergeCell ref="M282:M310"/>
    <mergeCell ref="M311:M339"/>
    <mergeCell ref="M340:M368"/>
    <mergeCell ref="M369:M397"/>
    <mergeCell ref="M398:M426"/>
    <mergeCell ref="M427:M455"/>
    <mergeCell ref="M471:M500"/>
    <mergeCell ref="M501:M530"/>
    <mergeCell ref="M531:M560"/>
    <mergeCell ref="M561:M590"/>
    <mergeCell ref="M591:M620"/>
    <mergeCell ref="M621:M650"/>
    <mergeCell ref="M651:M680"/>
    <mergeCell ref="M681:M710"/>
    <mergeCell ref="M711:M740"/>
    <mergeCell ref="N40:N43"/>
    <mergeCell ref="N44:N51"/>
    <mergeCell ref="N52:N54"/>
    <mergeCell ref="N55:N58"/>
    <mergeCell ref="N59:N72"/>
    <mergeCell ref="N73:N80"/>
    <mergeCell ref="N81:N83"/>
    <mergeCell ref="N84:N87"/>
    <mergeCell ref="N88:N101"/>
    <mergeCell ref="N102:N109"/>
    <mergeCell ref="N110:N112"/>
    <mergeCell ref="N113:N116"/>
    <mergeCell ref="N117:N130"/>
    <mergeCell ref="N131:N138"/>
    <mergeCell ref="N139:N141"/>
    <mergeCell ref="N142:N145"/>
    <mergeCell ref="N146:N159"/>
    <mergeCell ref="N160:N167"/>
    <mergeCell ref="N168:N170"/>
    <mergeCell ref="N171:N174"/>
    <mergeCell ref="N175:N188"/>
    <mergeCell ref="N189:N196"/>
    <mergeCell ref="N197:N199"/>
    <mergeCell ref="N200:N203"/>
    <mergeCell ref="N204:N217"/>
    <mergeCell ref="N218:N225"/>
    <mergeCell ref="N226:N228"/>
    <mergeCell ref="N229:N232"/>
    <mergeCell ref="N233:N246"/>
    <mergeCell ref="N247:N251"/>
    <mergeCell ref="N252:N259"/>
    <mergeCell ref="N260:N262"/>
    <mergeCell ref="N263:N266"/>
    <mergeCell ref="N267:N274"/>
    <mergeCell ref="N275:N277"/>
    <mergeCell ref="N278:N281"/>
    <mergeCell ref="N282:N295"/>
    <mergeCell ref="N296:N303"/>
    <mergeCell ref="N304:N306"/>
    <mergeCell ref="N307:N310"/>
    <mergeCell ref="N311:N324"/>
    <mergeCell ref="N325:N332"/>
    <mergeCell ref="N333:N335"/>
    <mergeCell ref="N336:N339"/>
    <mergeCell ref="N340:N353"/>
    <mergeCell ref="N354:N361"/>
    <mergeCell ref="N362:N364"/>
    <mergeCell ref="N365:N368"/>
    <mergeCell ref="N369:N382"/>
    <mergeCell ref="N383:N390"/>
    <mergeCell ref="N391:N393"/>
    <mergeCell ref="N394:N397"/>
    <mergeCell ref="N398:N411"/>
    <mergeCell ref="N412:N419"/>
    <mergeCell ref="N420:N422"/>
    <mergeCell ref="N423:N426"/>
    <mergeCell ref="N427:N440"/>
    <mergeCell ref="N441:N448"/>
    <mergeCell ref="N449:N451"/>
    <mergeCell ref="N452:N455"/>
    <mergeCell ref="N456:N469"/>
    <mergeCell ref="N471:N483"/>
    <mergeCell ref="N484:N493"/>
    <mergeCell ref="N494:N496"/>
    <mergeCell ref="N497:N500"/>
    <mergeCell ref="N501:N513"/>
    <mergeCell ref="N514:N523"/>
    <mergeCell ref="N524:N526"/>
    <mergeCell ref="N527:N530"/>
    <mergeCell ref="N531:N543"/>
    <mergeCell ref="N544:N553"/>
    <mergeCell ref="N554:N556"/>
    <mergeCell ref="N557:N560"/>
    <mergeCell ref="N561:N573"/>
    <mergeCell ref="N574:N583"/>
    <mergeCell ref="N584:N586"/>
    <mergeCell ref="N587:N590"/>
    <mergeCell ref="N591:N603"/>
    <mergeCell ref="N604:N613"/>
    <mergeCell ref="N614:N616"/>
    <mergeCell ref="N617:N620"/>
    <mergeCell ref="N621:N633"/>
    <mergeCell ref="N634:N643"/>
    <mergeCell ref="N644:N646"/>
    <mergeCell ref="N647:N650"/>
    <mergeCell ref="N651:N663"/>
    <mergeCell ref="N664:N673"/>
    <mergeCell ref="N674:N676"/>
    <mergeCell ref="N677:N680"/>
    <mergeCell ref="N681:N693"/>
    <mergeCell ref="N694:N703"/>
    <mergeCell ref="N704:N706"/>
    <mergeCell ref="N707:N710"/>
    <mergeCell ref="N711:N723"/>
    <mergeCell ref="N724:N733"/>
    <mergeCell ref="N734:N736"/>
    <mergeCell ref="N737:N740"/>
    <mergeCell ref="O247:O248"/>
    <mergeCell ref="O249:O251"/>
    <mergeCell ref="O263:O266"/>
    <mergeCell ref="O480:O483"/>
    <mergeCell ref="O484:O487"/>
    <mergeCell ref="O497:O500"/>
    <mergeCell ref="O510:O513"/>
    <mergeCell ref="O514:O517"/>
    <mergeCell ref="O527:O530"/>
    <mergeCell ref="O540:O543"/>
    <mergeCell ref="O544:O547"/>
    <mergeCell ref="O557:O560"/>
    <mergeCell ref="O570:O573"/>
    <mergeCell ref="O574:O577"/>
    <mergeCell ref="O587:O590"/>
    <mergeCell ref="O600:O603"/>
    <mergeCell ref="O604:O607"/>
    <mergeCell ref="O617:O620"/>
    <mergeCell ref="O630:O633"/>
    <mergeCell ref="O634:O637"/>
    <mergeCell ref="O647:O650"/>
    <mergeCell ref="O660:O663"/>
    <mergeCell ref="O664:O667"/>
    <mergeCell ref="O677:O680"/>
    <mergeCell ref="O690:O693"/>
    <mergeCell ref="O694:O697"/>
    <mergeCell ref="O707:O710"/>
    <mergeCell ref="O720:O723"/>
    <mergeCell ref="O724:O727"/>
    <mergeCell ref="O737:O740"/>
    <mergeCell ref="P247:P248"/>
    <mergeCell ref="P249:P251"/>
    <mergeCell ref="P252:P254"/>
    <mergeCell ref="P255:P256"/>
    <mergeCell ref="P263:P266"/>
    <mergeCell ref="P480:P483"/>
    <mergeCell ref="P484:P487"/>
    <mergeCell ref="P497:P500"/>
    <mergeCell ref="P510:P513"/>
    <mergeCell ref="P514:P517"/>
    <mergeCell ref="P527:P530"/>
    <mergeCell ref="P540:P543"/>
    <mergeCell ref="P544:P547"/>
    <mergeCell ref="P557:P560"/>
    <mergeCell ref="P570:P573"/>
    <mergeCell ref="P574:P577"/>
    <mergeCell ref="P587:P590"/>
    <mergeCell ref="P600:P603"/>
    <mergeCell ref="P604:P607"/>
    <mergeCell ref="P617:P620"/>
    <mergeCell ref="P630:P633"/>
    <mergeCell ref="P634:P637"/>
    <mergeCell ref="P647:P650"/>
    <mergeCell ref="P660:P663"/>
    <mergeCell ref="P664:P667"/>
    <mergeCell ref="P677:P680"/>
    <mergeCell ref="P690:P693"/>
    <mergeCell ref="P694:P697"/>
    <mergeCell ref="P707:P710"/>
    <mergeCell ref="P720:P723"/>
    <mergeCell ref="P724:P727"/>
    <mergeCell ref="P737:P740"/>
    <mergeCell ref="Q249:Q251"/>
    <mergeCell ref="Q481:Q482"/>
    <mergeCell ref="Q485:Q486"/>
    <mergeCell ref="Q511:Q512"/>
    <mergeCell ref="Q515:Q516"/>
    <mergeCell ref="Q541:Q542"/>
    <mergeCell ref="Q545:Q546"/>
    <mergeCell ref="Q571:Q572"/>
    <mergeCell ref="Q575:Q576"/>
    <mergeCell ref="Q601:Q602"/>
    <mergeCell ref="Q605:Q606"/>
    <mergeCell ref="Q631:Q632"/>
    <mergeCell ref="Q635:Q636"/>
    <mergeCell ref="Q661:Q662"/>
    <mergeCell ref="Q665:Q666"/>
    <mergeCell ref="Q691:Q692"/>
    <mergeCell ref="Q695:Q696"/>
    <mergeCell ref="Q721:Q722"/>
    <mergeCell ref="Q725:Q726"/>
    <mergeCell ref="R249:R251"/>
    <mergeCell ref="R481:R482"/>
    <mergeCell ref="R485:R486"/>
    <mergeCell ref="R511:R512"/>
    <mergeCell ref="R515:R516"/>
    <mergeCell ref="R541:R542"/>
    <mergeCell ref="R545:R546"/>
    <mergeCell ref="R571:R572"/>
    <mergeCell ref="R575:R576"/>
    <mergeCell ref="R601:R602"/>
    <mergeCell ref="R605:R606"/>
    <mergeCell ref="R631:R632"/>
    <mergeCell ref="R635:R636"/>
    <mergeCell ref="R661:R662"/>
    <mergeCell ref="R665:R666"/>
    <mergeCell ref="R691:R692"/>
    <mergeCell ref="R695:R696"/>
    <mergeCell ref="R721:R722"/>
    <mergeCell ref="R725:R726"/>
    <mergeCell ref="K5:S6"/>
  </mergeCells>
  <printOptions horizontalCentered="1"/>
  <pageMargins left="0.0777777777777778" right="0.0777777777777778" top="0.0777777777777778" bottom="0.0777777777777778"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25</vt:i4>
      </vt:variant>
    </vt:vector>
  </HeadingPairs>
  <TitlesOfParts>
    <vt:vector size="25"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9工资福利(政府预算)</vt:lpstr>
      <vt:lpstr>10工资福利</vt:lpstr>
      <vt:lpstr>11个人家庭(政府预算)</vt:lpstr>
      <vt:lpstr>12个人家庭</vt:lpstr>
      <vt:lpstr>13商品服务(政府预算)</vt:lpstr>
      <vt:lpstr>14商品服务</vt:lpstr>
      <vt:lpstr>15三公</vt:lpstr>
      <vt:lpstr>16政府性基金</vt:lpstr>
      <vt:lpstr>17政府性基金(政府预算)</vt:lpstr>
      <vt:lpstr>18政府性基金（部门预算）</vt:lpstr>
      <vt:lpstr>19国有资本经营预算</vt:lpstr>
      <vt:lpstr>20财政专户管理资金</vt:lpstr>
      <vt:lpstr>21专项清单</vt:lpstr>
      <vt:lpstr>22项目支出绩效目标表</vt:lpstr>
      <vt:lpstr>23整体支出绩效目标表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愿得一人心</cp:lastModifiedBy>
  <dcterms:created xsi:type="dcterms:W3CDTF">2023-09-26T15:11:00Z</dcterms:created>
  <dcterms:modified xsi:type="dcterms:W3CDTF">2023-09-27T08:27:56Z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2052-12.1.0.15374</vt:lpwstr>
  </property>
  <property fmtid="{D5CDD505-2E9C-101B-9397-08002B2CF9AE}" pid="3" name="ICV">
    <vt:lpwstr>71C4411AB12E4F5B8362083E55E554E7_12</vt:lpwstr>
  </property>
</Properties>
</file>