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Table 1" sheetId="1" r:id="rId1"/>
  </sheets>
  <definedNames>
    <definedName name="_xlnm._FilterDatabase" localSheetId="0" hidden="1">'Table 1'!$B$1:$Z$57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<sst xmlns="http://schemas.openxmlformats.org/spreadsheetml/2006/main" count="548" uniqueCount="274">
  <si>
    <t>附件2：君山区2025年度巩固拓展脱贫攻坚成果和乡村振兴项目库年中动态调整入库项目申报表（拟新增入库）</t>
  </si>
  <si>
    <t>单位：（盖章）                                                                                                          时间：20   年   月  日</t>
  </si>
  <si>
    <t>总序号</t>
  </si>
  <si>
    <t>序号</t>
  </si>
  <si>
    <t>项目类别</t>
  </si>
  <si>
    <t>乡</t>
  </si>
  <si>
    <t>村</t>
  </si>
  <si>
    <t>项目名称</t>
  </si>
  <si>
    <t>建设性质</t>
  </si>
  <si>
    <t>实施地点</t>
  </si>
  <si>
    <t>时间进度</t>
  </si>
  <si>
    <t>责任单位</t>
  </si>
  <si>
    <t>建设内容及规模</t>
  </si>
  <si>
    <t>资金规模和筹资方式</t>
  </si>
  <si>
    <t>受益对象</t>
  </si>
  <si>
    <t>绩效目标</t>
  </si>
  <si>
    <t>联农带农机制</t>
  </si>
  <si>
    <t>备注</t>
  </si>
  <si>
    <t>项目类型</t>
  </si>
  <si>
    <t>二级项目类型</t>
  </si>
  <si>
    <t>项目子类型</t>
  </si>
  <si>
    <t>计划开工时间</t>
  </si>
  <si>
    <t>计划完工时间</t>
  </si>
  <si>
    <t>项目预算总投 资（万元）</t>
  </si>
  <si>
    <t>其中</t>
  </si>
  <si>
    <t>受益村数
（个）</t>
  </si>
  <si>
    <t>受益户数
（户）</t>
  </si>
  <si>
    <t>受益人口数（人）</t>
  </si>
  <si>
    <t>财政资金（万元）</t>
  </si>
  <si>
    <t>其他资金（万元）</t>
  </si>
  <si>
    <t>受益脱贫村数（个）</t>
  </si>
  <si>
    <t>受益脱贫户数及防止返贫监
测对象户
数（户）</t>
  </si>
  <si>
    <t>受益脱贫人口数及防止返贫监测对象人口数
（人）</t>
  </si>
  <si>
    <t>产业发展</t>
  </si>
  <si>
    <t>配套基础设施项目</t>
  </si>
  <si>
    <t>小型农田水利设施建设</t>
  </si>
  <si>
    <t>广兴洲镇</t>
  </si>
  <si>
    <t>洪市村</t>
  </si>
  <si>
    <t>2025年度广兴洲镇洪市村补水船至朝阳寺段沟渠700米硬化</t>
  </si>
  <si>
    <t>新建</t>
  </si>
  <si>
    <t>洪市村二组</t>
  </si>
  <si>
    <t>沟渠硬化700米，面宽2.8米，底宽1.5米，深度1米</t>
  </si>
  <si>
    <t>可改善、增加田地灌溉面积，提高农业生产效率</t>
  </si>
  <si>
    <t>生产条件改善带动农业亩均产量增加</t>
  </si>
  <si>
    <t>合兴村</t>
  </si>
  <si>
    <t xml:space="preserve">2025年度广兴洲镇合兴村二组沟渠硬化、机埠修缮 </t>
  </si>
  <si>
    <t>合兴村二组</t>
  </si>
  <si>
    <t>机埠修缮1座（屋顶做防水、地面塌陷回填及硬化3.5米*3米、阶级硬化、蓄水池2.2米*1.9米、高0.9米），沟渠硬化长360米、面宽1米、高0.7米、底宽0.5米。</t>
  </si>
  <si>
    <t>可改善、增加水田灌溉面积，提高农业生产效率</t>
  </si>
  <si>
    <t>可覆盖该村脱贫户3户6人，增收200元/年收入</t>
  </si>
  <si>
    <t>黄安村</t>
  </si>
  <si>
    <t>2025年度广兴洲镇黄安村四组进水渠硬化</t>
  </si>
  <si>
    <t>四组</t>
  </si>
  <si>
    <t>渠道硬化570米，面宽 1米，底宽0.4米，高0.7米</t>
  </si>
  <si>
    <t>给村民增收200元/亩</t>
  </si>
  <si>
    <t>可覆盖该村脱贫户12户42人，增收200元/年收入</t>
  </si>
  <si>
    <t>乡村建设行动</t>
  </si>
  <si>
    <t>农村基础设施</t>
  </si>
  <si>
    <t xml:space="preserve">农村道路建设（通村路、通户路、小型桥梁等）
</t>
  </si>
  <si>
    <t>2025年度广兴洲镇洪市村一组下堤段至中心水厂道路拓宽</t>
  </si>
  <si>
    <t>洪市村一组、十一组、十二组</t>
  </si>
  <si>
    <t>道路拓宽长652米，宽1米，厚0.2米（其中拓宽宽度1.5米的有105米）</t>
  </si>
  <si>
    <t>可改善农产品及农用物质运输和村民出行</t>
  </si>
  <si>
    <t>团湖村</t>
  </si>
  <si>
    <t>2025年度广兴洲镇团湖村道路修补</t>
  </si>
  <si>
    <t>道路挖补、维修2668㎡，铺设5cm厚油脂</t>
  </si>
  <si>
    <t>殷家铺社区</t>
  </si>
  <si>
    <t>2025年度殷家铺社区普兴片产业路510米硬化</t>
  </si>
  <si>
    <t>殷家铺社区普兴片</t>
  </si>
  <si>
    <t>道路硬化510米，宽3米，厚0.2米</t>
  </si>
  <si>
    <t>联合村</t>
  </si>
  <si>
    <t>2025年度广兴洲镇联合村农科一、七组衔接路300米硬化</t>
  </si>
  <si>
    <t>联合村农科一、七组</t>
  </si>
  <si>
    <t>道路硬化300米*3米*0.2米</t>
  </si>
  <si>
    <t>可改善农产品运输及居民安全出行问题，改善土地流转单价、提高生产生活条件</t>
  </si>
  <si>
    <t>广兴洲镇合计</t>
  </si>
  <si>
    <t>生产项目</t>
  </si>
  <si>
    <t>种植业基地</t>
  </si>
  <si>
    <t>许市镇</t>
  </si>
  <si>
    <t>柿树岭村</t>
  </si>
  <si>
    <t>2025年度许市镇柿树岭村三组桔园道路硬化配套工程</t>
  </si>
  <si>
    <t>柿树岭村三组</t>
  </si>
  <si>
    <t>道路硬化长268米，宽3米，厚0.2米。</t>
  </si>
  <si>
    <t>改善生活条件，解决村民及脱贫户安全出行问题，提升群众生活质量</t>
  </si>
  <si>
    <t>通过道路硬化为脱贫户人均收入提高300元</t>
  </si>
  <si>
    <t>农村道路建设（通村、通户路）</t>
  </si>
  <si>
    <t>高新村</t>
  </si>
  <si>
    <t>2025年度许市镇高新村道路硬化350米</t>
  </si>
  <si>
    <t>高新村八、九组</t>
  </si>
  <si>
    <t>高新村九组：长150米，宽2.8米，高0.2米         高新村八组：长200米，宽2.8米，高0.2米</t>
  </si>
  <si>
    <t>改善生产环境，提高农业生产</t>
  </si>
  <si>
    <t>通过道路硬化</t>
  </si>
  <si>
    <t>凉亭村</t>
  </si>
  <si>
    <t>2025年度许市镇凉亭村宋王家屋场</t>
  </si>
  <si>
    <t>凉亭村四组</t>
  </si>
  <si>
    <t>宋王家屋场道路全长1002米，加宽1米，安装垃圾箱6个</t>
  </si>
  <si>
    <t>助力脱贫户农业生产条件</t>
  </si>
  <si>
    <t>可覆盖全村脱贫户、监测户9户16人，人均增收300元</t>
  </si>
  <si>
    <t>洪水港社区</t>
  </si>
  <si>
    <t>2025年度许市镇洪水港社区张家汊道路硬化</t>
  </si>
  <si>
    <t>七组</t>
  </si>
  <si>
    <t>道路硬化长484米、宽2.8米</t>
  </si>
  <si>
    <t>可覆盖全村脱贫户、监测户6户18人，人均增收200元</t>
  </si>
  <si>
    <t>2025年度许市镇洪水港社区一、三、六、组道路硬化</t>
  </si>
  <si>
    <t xml:space="preserve">一、六、三组
</t>
  </si>
  <si>
    <t xml:space="preserve">道路硬化长470米、宽2.8米
</t>
  </si>
  <si>
    <t>可覆盖全村脱贫户、监测户7户20人，人均增收200元</t>
  </si>
  <si>
    <t>铺子嘴村</t>
  </si>
  <si>
    <t>2025年许市镇铺子嘴村机耕路硬化</t>
  </si>
  <si>
    <t>许市镇铺子嘴村（二组、三组、四组、六组）</t>
  </si>
  <si>
    <t>机耕路硬化（混凝土现浇）：长度1090米、宽2.5米、厚度0.2米</t>
  </si>
  <si>
    <t>可覆盖全村脱贫户、监测户14户41人，人均增收150元</t>
  </si>
  <si>
    <t>2025年许市镇柿树岭村“一村一园”滴灌设备安装及产业道路硬化工程</t>
  </si>
  <si>
    <t>许市镇柿树岭村三组、一组</t>
  </si>
  <si>
    <t>朱家咀桔园滴灌安装30亩，板房结构机房12平方米及设备一套；堤岸桔园道路硬化980米长，2.8米宽，0.2米厚；朱家咀等桔园砂石路铺设700米长，3米宽；“一村一园”安防设施建设</t>
  </si>
  <si>
    <t>助力脱贫户农业生产、生活、就业等条件</t>
  </si>
  <si>
    <t>可覆盖全村脱贫户17户38人，人均增收400元。</t>
  </si>
  <si>
    <t>2025年许市镇铺子嘴村邱家坝机埠更新、灌溉渠管道埋设</t>
  </si>
  <si>
    <t>许市镇铺子嘴村（一组、二组）</t>
  </si>
  <si>
    <t>1、机房屋整修及设备更新（22kw的二级电动机、水泵、60A液压式配电箱及进水管采购及安装）。2、地埋PE管道埋设（长度约1000米，直径160毫米，含12个分水闸阀及其他配件采购、埋管挖机及人工费用）；机埠进水渠清淤及护坡</t>
  </si>
  <si>
    <t>可覆盖全村脱贫户、监测户13户34人，人均增收150元</t>
  </si>
  <si>
    <t>黄金村</t>
  </si>
  <si>
    <t>2025年许市镇黄金村五组机埠、管灌新建</t>
  </si>
  <si>
    <t>许市镇黄金村五组</t>
  </si>
  <si>
    <t>新建机埠一座12M²、机埠设备（变电箱、电机30千瓦等）、地埋，pvc热接管管灌管道内径200㎜、750米长、其它设备（分水闸15个、电线电杆）</t>
  </si>
  <si>
    <t>可覆盖全村脱贫户4户12人，人均增收200元</t>
  </si>
  <si>
    <t>产业园(区)</t>
  </si>
  <si>
    <t>2025年许市镇许市茶叶基地土地平整</t>
  </si>
  <si>
    <t>许市镇凉亭村</t>
  </si>
  <si>
    <t>1、茶园升级改造100亩（含土地清杂、平整、茶苗、基肥、遮阴网、种植费）
2、茶园基地肥水一体化设施建设（机房一个、深水井一口、一体化设施一套及人工)。
3、生产车间厂房改造：①地面环氧树脂400M2(设备拆装、地面清洗做漆、分区标线)②观光通道改造40M2（原有砖墙面拆除，建筑垃圾外运，制作铝合金15MM厚观光玻璃墙）；③厂房内吊顶60M2；④铝合金窗更换（破损铝合金窗更换防尘、防蚊砂网）；⑥清洗消毒间改造40M2（洗手池、墙面瓷砖、更衣柜）；⑦电路改造（主电缆、设备用电缆更换、配电箱配件更换）；⑧发酵室制作（新做保温发酵室、锈钢门）；⑨审评室、检验室、样品陈列室、原料库、包材库墙粉刷，审评室和检验室要做水电、审评台、茶样柜；⑩物流周转区硬化：800平方米                         
4、茶叶生产线改造（机械更新及维修：摊青设备、杀青机）</t>
  </si>
  <si>
    <t>可覆盖全镇监测户55户153人，人均增收400元。</t>
  </si>
  <si>
    <t>2025年度许市镇许市茶场茶园升级改造和生产线设施设备更新维修</t>
  </si>
  <si>
    <t>1、茶园升级改造100亩（含土地清杂、平整、茶苗、基肥、遮阴网、种植费）                                         2、茶叶生产线改造（机械更新：揉捻机组，解块机，提升机）</t>
  </si>
  <si>
    <t>壮大村经济收入，提升农户经济收入</t>
  </si>
  <si>
    <t>提升经济，带动村民受益</t>
  </si>
  <si>
    <t>许市镇合计</t>
  </si>
  <si>
    <t>钱粮湖镇</t>
  </si>
  <si>
    <t>古月湖村</t>
  </si>
  <si>
    <t>2025年度钱粮湖镇古月湖村三组道路硬化300米，沟渠硬化260米（孟庆亮屋旁至向满元）</t>
  </si>
  <si>
    <t>古月湖村三组</t>
  </si>
  <si>
    <t>道路硬化长300米，宽3米，厚0.2米。沟渠硬化六角板材质，长260米，面宽1.2米，底宽0.8米，高0.7米。</t>
  </si>
  <si>
    <t>完善脱贫户入户道路建设，助力脱贫户农业生产条件</t>
  </si>
  <si>
    <t>14户33人预计增收400元/年</t>
  </si>
  <si>
    <t>2025年度钱粮湖镇古月湖村三组道路硬化500米（脱贫户李移民屋往西350米，脱贫户张正明屋往北150米）</t>
  </si>
  <si>
    <t>道路硬化长500米，宽3米，厚0.2米。</t>
  </si>
  <si>
    <t>6户21人预计增收400元/年</t>
  </si>
  <si>
    <t>农村供水保障设施建设</t>
  </si>
  <si>
    <t>文家湾村</t>
  </si>
  <si>
    <t>2025年度钱粮湖镇文家湾片区自来水管网提质升级</t>
  </si>
  <si>
    <t>铺设PE90#管道1920米</t>
  </si>
  <si>
    <t>原主管网铺设过小，年长日久破损严重。解决沿线居民安全饮水问题。解决6930人用水压力问题。</t>
  </si>
  <si>
    <t>66户120人预计每人增收600元/年</t>
  </si>
  <si>
    <t>东北湖渔场</t>
  </si>
  <si>
    <t>2025年度钱粮湖镇东北湖渔场片区自来水管网改造</t>
  </si>
  <si>
    <t>铺设PE110#管道1850米</t>
  </si>
  <si>
    <t>原主管网铺设过小，年长日久破损严重。解决沿线居民安全饮水问题。解决3530人用水压力问题。</t>
  </si>
  <si>
    <t>45户107人预计每人增收600元/年</t>
  </si>
  <si>
    <t>人居环境整治</t>
  </si>
  <si>
    <t>村容村貌提升</t>
  </si>
  <si>
    <t>2025年度钱粮湖镇人居环境整治（村容村貌提升）</t>
  </si>
  <si>
    <t>采购240L塑料垃圾桶100个，铁皮户外垃圾箱36个。</t>
  </si>
  <si>
    <t>解决脱贫入口屋前环境卫生整治，提升村容村貌</t>
  </si>
  <si>
    <t>126户368人预计每人增收500元/年</t>
  </si>
  <si>
    <t>农村道路建设(通村，通户路)</t>
  </si>
  <si>
    <t>高桥村</t>
  </si>
  <si>
    <t>2025年度钱粮湖镇高桥村三组道路硬化 280 米（脱贫户李望林屋至杨树清屋。）</t>
  </si>
  <si>
    <t>高桥村三组</t>
  </si>
  <si>
    <t>道路硬化长 280 米，宽 3米，厚 0.2米</t>
  </si>
  <si>
    <t>改善农村基础设施，方便村民出行及农产品运输，助力脱贫户增收</t>
  </si>
  <si>
    <t>6 户 13 人预计增收450元/年。</t>
  </si>
  <si>
    <t>加工流通项目</t>
  </si>
  <si>
    <t>加工业</t>
  </si>
  <si>
    <t>六门闸社区</t>
  </si>
  <si>
    <t>2025年度钱粮湖镇六门闸社区风干鱼农产品展销基地基础设施建设项目</t>
  </si>
  <si>
    <t>用于建设国家地理标志六门闸风干鱼脱贫群众和创业致富带头人就业、创业展销基地新建三层680M²</t>
  </si>
  <si>
    <t>改善风干鱼产品销售环境,提高风干鱼加工户及配套养殖户收入</t>
  </si>
  <si>
    <t>8户21人预计每人增收500元/年</t>
  </si>
  <si>
    <t>2025年度钱粮湖镇六门闸社区风干鱼晾晒场基础设施建设项目</t>
  </si>
  <si>
    <t>改建865M、宽3.5M钢架结构晒鱼场,增加附属基础设施</t>
  </si>
  <si>
    <t>改善风干鱼产品生产环境,解决晒鱼难的问题</t>
  </si>
  <si>
    <t>16户42人预计每人增收500元/年</t>
  </si>
  <si>
    <t>钱粮湖镇合计</t>
  </si>
  <si>
    <t>良心堡镇</t>
  </si>
  <si>
    <t>望君洲村</t>
  </si>
  <si>
    <t>2025年度望君洲村道路硬化585米</t>
  </si>
  <si>
    <t>望君洲</t>
  </si>
  <si>
    <t xml:space="preserve">望君洲村道路硬化585米，宽3米，厚0.2米，喻和松-潘启家150米，胡良波-邓和树70米，戴述兵-张国章55米，杨五军-李登会170米，刘志红-谢德华35米，黄继雄-彭永红105米。 </t>
  </si>
  <si>
    <t>产业扶贫基础设施升级，解决脱贫困难户及部分村民出行和农产品运输问题</t>
  </si>
  <si>
    <t>可覆盖该本村建档立卡脱贫困难户5户17人，解决农产品运输问题,促进就业增收</t>
  </si>
  <si>
    <t xml:space="preserve">喻和松-潘启家150米    胡良波-邓和树70米     戴述兵-张国章55米       杨五军-李登会170          刘志红-谢德华35米         黄继雄-彭永红105米   </t>
  </si>
  <si>
    <t>良心堡镇合计</t>
  </si>
  <si>
    <t>柳林洲街道办事处</t>
  </si>
  <si>
    <t>林阁老社区</t>
  </si>
  <si>
    <t>2025年度柳林洲街道林阁老社区菜园组沟渠硬化</t>
  </si>
  <si>
    <t>砖砌300米，1米宽，0.8米高。</t>
  </si>
  <si>
    <t>解决林阁老社区排水问题</t>
  </si>
  <si>
    <t>可覆盖脱贫户12户，解决排水困难问题，</t>
  </si>
  <si>
    <t>柳林洲街道</t>
  </si>
  <si>
    <t>2025年度柳林洲街道蔬菜大棚种植基地建设7.3亩</t>
  </si>
  <si>
    <t>新建连体式钢架蔬菜大棚7.3亩及配套设施</t>
  </si>
  <si>
    <t>解决柳林洲街道农户种植育苗问题、增加村级集体经济收入</t>
  </si>
  <si>
    <t>可覆盖脱贫户45户，一般农户329户，人均增收400元</t>
  </si>
  <si>
    <t xml:space="preserve"> 村容村貌提升</t>
  </si>
  <si>
    <t>景明路社区</t>
  </si>
  <si>
    <t>2025年度柳林洲街道柳毅路以北、景明路桥以西（东干渠以西）用地环境整治项目（旅发大会）</t>
  </si>
  <si>
    <t>柳毅路以北、景明路桥以西（东干渠以西），铺设18cm厚碎石3121㎡等。</t>
  </si>
  <si>
    <t>可覆盖脱贫户2户</t>
  </si>
  <si>
    <t>松湖社区</t>
  </si>
  <si>
    <t>2025年度柳林洲街道柳林洲街道办事处松湖社区环境整治项目（旅发大会）</t>
  </si>
  <si>
    <t>松湖社区环境整治，地被植物23845.24㎡，土地挖运平整9538.1㎡等。</t>
  </si>
  <si>
    <t>可覆盖脱贫户6户</t>
  </si>
  <si>
    <t>望城社区</t>
  </si>
  <si>
    <t>2025年度柳林洲街道柳林洲街道办事处望城社区环境整治项目（旅发大会）</t>
  </si>
  <si>
    <t>望城社区环境整治，地被植物26600㎡，土地挖运平整9310㎡等。</t>
  </si>
  <si>
    <t>可覆盖脱贫户9户</t>
  </si>
  <si>
    <t>2025年度柳林洲街道柳毅东路干渠北，绿化植树项目（旅发大会）</t>
  </si>
  <si>
    <t>柳毅东路干渠北绿化用地、喷播植草(灌木)籽9450㎡，栽植乔木325颗等。</t>
  </si>
  <si>
    <t>可覆盖脱贫户3户</t>
  </si>
  <si>
    <t>农机站</t>
  </si>
  <si>
    <t>2025年度柳林洲街道君山区柳林洲街道办事处十六中对面及法院北面地块环境整治项目（旅发大会）</t>
  </si>
  <si>
    <t>十六中对面及法院北面地块清除地被植物、绿化用地:6369.84㎡，喷播植草(灌木)籽3680.84㎡，种植红叶石楠45.85㎡，铺设草皮：2689㎡等。</t>
  </si>
  <si>
    <t>濠河村</t>
  </si>
  <si>
    <t>2025年度柳林洲街道旅游路洞博馆至安保路T字路口沿线环境整治（旅发大会）</t>
  </si>
  <si>
    <t>旅游路洞博馆至安保路T字路口沿线，种植土回填2951.52m³等。</t>
  </si>
  <si>
    <t>可覆盖脱贫户4户</t>
  </si>
  <si>
    <t>农村道路建设</t>
  </si>
  <si>
    <t>上反嘴村</t>
  </si>
  <si>
    <t>2025年度柳林洲街道上反嘴村，展陈馆南侧生产道路拓宽项目</t>
  </si>
  <si>
    <t>展陈馆南侧生产道路硬化1009.9㎡，厚15cm；铺 4cm厚改性沥青中粒石混凝土1046.28㎡；铺3cm厚改性沥青细粒石混凝土2861.2㎡及树池盖9个，雨水口1个，砖砌挡土墙1.63m³等。</t>
  </si>
  <si>
    <t xml:space="preserve">柳林洲街道办事处
</t>
  </si>
  <si>
    <t>黄泥套村</t>
  </si>
  <si>
    <t>2025年度柳林洲街道黄泥套村渔业组王桂德至江国云中心路</t>
  </si>
  <si>
    <t>渔业组王桂德至江国云中心路硬化新建南至北长505米、宽2.7米、厚0.2米</t>
  </si>
  <si>
    <t>解决黄泥套村居民出行</t>
  </si>
  <si>
    <t>解决黄泥套村脱贫户监测户31户70人均增收280元</t>
  </si>
  <si>
    <t>二洲子村</t>
  </si>
  <si>
    <t>2025年度二洲子村二洲子组道路挖补729㎡及硬化630㎡</t>
  </si>
  <si>
    <t>新建，维修</t>
  </si>
  <si>
    <t>硬化道路630㎡，道路挖补729㎡。</t>
  </si>
  <si>
    <t>解决二洲子村居民出行</t>
  </si>
  <si>
    <t>解决二洲子村脱贫户监测户37户104人人均增收300元</t>
  </si>
  <si>
    <t>柳林洲街道合计</t>
  </si>
  <si>
    <t>休闲农业与乡村旅游</t>
  </si>
  <si>
    <t>君山区</t>
  </si>
  <si>
    <t>江豚湾</t>
  </si>
  <si>
    <t>2025年君山区长江江豚智慧监测与救护基地系统建设（旅发大会）</t>
  </si>
  <si>
    <t>江豚湾七弓岭水域</t>
  </si>
  <si>
    <t>区农业农村局</t>
  </si>
  <si>
    <t>新建江豚实时声学预警系统、无人机自动巡航系统、江豚影像自动识别系统、太阳能供电系统</t>
  </si>
  <si>
    <t>实施江豚救助和科普宣传</t>
  </si>
  <si>
    <t>带动文旅第三产业发展，支持带动周边农户增收</t>
  </si>
  <si>
    <t>2025年君山区长江江豚智慧监测与救护基地基础设施建设（旅发大会）</t>
  </si>
  <si>
    <t>平台建设、江豚救助网箱以及趸船配套设备建设。</t>
  </si>
  <si>
    <t>水产养殖业发展</t>
  </si>
  <si>
    <t>全区各乡镇</t>
  </si>
  <si>
    <t>全区各村</t>
  </si>
  <si>
    <t>省级2025年特色水产产业集群</t>
  </si>
  <si>
    <t>君山区农业农村局</t>
  </si>
  <si>
    <t>完成1个良种繁育基地建设项目，7个实施主体的养殖基础设施建设项目，1个水产品加工能力提升项目</t>
  </si>
  <si>
    <t>产业规模方面，全区特色水产产业全产业链产值达到 26 亿元，比 2024 年增长 8.3%，其中一产产值 17 亿元、二产产值 6.5 亿元、三产产值 2.5 亿元；特色水产养殖面积和养殖产量分别达到 2.45 万亩、5.3 万吨，分别比 2024年增长 4.3%、7.1%。
经营主体方面，全区规模以上水产品加工企业达到 13 家，比 2024 年增加 18.2%；市级以上农民合作社、家庭农场达到 14 家，比 2024 年增加 27.3%；新增市级以上水产良种场 1 家。
品牌建设方面，培育君山特色水产区域公用品牌，提升品牌价值，特色水产品销售额增长 10%以上；全区特色水产“三品一标”数量达到 6 个，比 2024 年增加 20%。</t>
  </si>
  <si>
    <t>1、吸纳就业。项目主体吸纳农村劳动力长期就业或季节性务工，规范合同，合理定薪。实施期内，项目主体发放给农村劳动力的工资额度达到集群资金支持额度的 30%以上，其中发放给脱贫劳动力的工资额度达到 15%以上。
2、订单收购。项目主体与农户开展订单生产，提供种苗 / 技术 / 农资 / 收购全服务，签购销协议保稳定合作。实施期内，项目主体通过此种方式给农户带来的直接收益达到集群资金支持额度的 20%以上，其中给脱贫户带来的直接收益达到10%以上。提供种苗、农资按市场价计算农户收益收购产品按照支付给农户的资金计算农户收益。
3、配套服务。提供技术 / 品种 / 防疫 / 营销 / 物流等服务，减免费用降农户成本。减免的服务费用按照市场价计算，达到集群资金支持额度的 10%以上。</t>
  </si>
  <si>
    <t>区农业农村局合计</t>
  </si>
  <si>
    <t>就业项目</t>
  </si>
  <si>
    <t>就业</t>
  </si>
  <si>
    <t>帮扶车间（特色手工基地）建设</t>
  </si>
  <si>
    <r>
      <rPr>
        <sz val="10"/>
        <color rgb="FF000000"/>
        <rFont val="Times New Roman"/>
        <charset val="204"/>
      </rPr>
      <t>2025</t>
    </r>
    <r>
      <rPr>
        <sz val="10"/>
        <color rgb="FF000000"/>
        <rFont val="宋体"/>
        <charset val="204"/>
      </rPr>
      <t>年度君山区就业帮扶车间稳岗补贴计划（发放</t>
    </r>
    <r>
      <rPr>
        <sz val="10"/>
        <color rgb="FF000000"/>
        <rFont val="Times New Roman"/>
        <charset val="204"/>
      </rPr>
      <t>2024</t>
    </r>
    <r>
      <rPr>
        <sz val="10"/>
        <color rgb="FF000000"/>
        <rFont val="宋体"/>
        <charset val="204"/>
      </rPr>
      <t>年帮扶车间就业稳岗补贴）</t>
    </r>
  </si>
  <si>
    <t>全区</t>
  </si>
  <si>
    <t>君山区人力资源和社会保障局</t>
  </si>
  <si>
    <t>岳阳楼西食品有限公司0.6万元
岳阳市金福保洁服务有限公司0.2万元
湖南嘉顺泰食品有限公司1.4万元
岳阳市君山区世丰果蔬专业合作社1万元
岳阳市君山区腾辉蔬菜专业合作社1.6万元
岳阳市洞庭湖边食品有限公司1万元
华容展强服饰有限公司（许市镇茅屋岭社区）1.4万元
湖南广恒照明电器有限公司0.8万元</t>
  </si>
  <si>
    <t>通过就业帮扶提高脱贫人口生活水平，带动脱贫人口稳定就业，实现年总</t>
  </si>
  <si>
    <r>
      <rPr>
        <sz val="10"/>
        <color rgb="FF000000"/>
        <rFont val="宋体"/>
        <charset val="204"/>
      </rPr>
      <t>依托帮扶车间提供</t>
    </r>
    <r>
      <rPr>
        <sz val="10"/>
        <color rgb="FF000000"/>
        <rFont val="Times New Roman"/>
        <charset val="204"/>
      </rPr>
      <t>40</t>
    </r>
    <r>
      <rPr>
        <sz val="10"/>
        <color rgb="FF000000"/>
        <rFont val="宋体"/>
        <charset val="204"/>
      </rPr>
      <t>各脱贫人口就业岗位</t>
    </r>
  </si>
  <si>
    <t>区人力资源和社会保障局</t>
  </si>
  <si>
    <t>合计</t>
  </si>
  <si>
    <t>注：项目类别中项目类型、二级项目类型、项目子类型需参照附件4《区级巩固拓展脱贫攻坚成果和乡村振兴项目库项目分类表》填写。</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</si>
</sst>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0"/>
      <color rgb="FF000000"/>
      <name val="Times New Roman"/>
      <charset val="204"/>
    </font>
    <font>
      <sz val="10"/>
      <color rgb="FF000000"/>
      <name val="宋体"/>
      <charset val="204"/>
    </font>
    <font>
      <sz val="18"/>
      <name val="方正小标宋简体"/>
      <charset val="204"/>
    </font>
    <font>
      <sz val="9"/>
      <name val="宋体"/>
      <charset val="204"/>
    </font>
    <font>
      <sz val="9"/>
      <name val="宋体"/>
      <charset val="134"/>
    </font>
    <font>
      <sz val="9"/>
      <name val="仿宋_GB2312"/>
      <charset val="204"/>
    </font>
    <font>
      <sz val="9"/>
      <name val="仿宋"/>
      <charset val="134"/>
    </font>
    <font>
      <b/>
      <sz val="10"/>
      <color rgb="FF000000"/>
      <name val="宋体"/>
      <charset val="204"/>
    </font>
    <font>
      <b/>
      <sz val="10"/>
      <color rgb="FF000000"/>
      <name val="Times New Roman"/>
      <charset val="20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auto="1"/>
      </left>
      <right style="thin">
        <color rgb="FF000000"/>
      </right>
      <top style="thin">
        <color rgb="FF000000"/>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1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7" fillId="0" borderId="0" applyNumberFormat="0" applyFill="0" applyBorder="0" applyAlignment="0" applyProtection="0">
      <alignment vertical="center"/>
    </xf>
    <xf numFmtId="0" fontId="18" fillId="3" borderId="16" applyNumberFormat="0" applyAlignment="0" applyProtection="0">
      <alignment vertical="center"/>
    </xf>
    <xf numFmtId="0" fontId="19" fillId="4" borderId="17" applyNumberFormat="0" applyAlignment="0" applyProtection="0">
      <alignment vertical="center"/>
    </xf>
    <xf numFmtId="0" fontId="20" fillId="4" borderId="16" applyNumberFormat="0" applyAlignment="0" applyProtection="0">
      <alignment vertical="center"/>
    </xf>
    <xf numFmtId="0" fontId="21" fillId="5" borderId="18" applyNumberFormat="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cellStyleXfs>
  <cellXfs count="28">
    <xf numFmtId="0" fontId="0" fillId="0" borderId="0" xfId="0" applyFill="1" applyBorder="1" applyAlignment="1">
      <alignment horizontal="left" vertical="top"/>
    </xf>
    <xf numFmtId="0" fontId="1" fillId="0" borderId="0" xfId="0" applyFont="1" applyFill="1" applyBorder="1" applyAlignment="1">
      <alignment horizontal="left" vertical="top"/>
    </xf>
    <xf numFmtId="0" fontId="2" fillId="0" borderId="0" xfId="0" applyFont="1" applyFill="1" applyAlignment="1">
      <alignment horizontal="center" vertical="top"/>
    </xf>
    <xf numFmtId="0" fontId="2" fillId="0" borderId="0" xfId="0" applyFont="1" applyFill="1" applyBorder="1" applyAlignment="1">
      <alignment horizontal="center" vertical="top"/>
    </xf>
    <xf numFmtId="0" fontId="3" fillId="0" borderId="0" xfId="0" applyFont="1" applyFill="1" applyBorder="1" applyAlignment="1">
      <alignment horizontal="left" vertical="top"/>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0" fillId="0" borderId="12"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11" xfId="0" applyFont="1" applyFill="1" applyBorder="1" applyAlignment="1">
      <alignment horizontal="center" vertical="center" wrapText="1"/>
    </xf>
    <xf numFmtId="0" fontId="5" fillId="0" borderId="0" xfId="0" applyFont="1" applyFill="1" applyBorder="1" applyAlignment="1">
      <alignment horizontal="left" vertical="top"/>
    </xf>
    <xf numFmtId="0" fontId="6" fillId="0" borderId="0" xfId="0" applyFont="1" applyFill="1" applyBorder="1" applyAlignment="1">
      <alignment horizontal="left" vertical="top"/>
    </xf>
    <xf numFmtId="57" fontId="1" fillId="0" borderId="11" xfId="0" applyNumberFormat="1" applyFont="1" applyFill="1" applyBorder="1" applyAlignment="1">
      <alignment horizontal="center" vertical="center" wrapText="1"/>
    </xf>
    <xf numFmtId="0" fontId="7" fillId="0" borderId="11"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3" fillId="0" borderId="1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11"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57"/>
  <sheetViews>
    <sheetView tabSelected="1" workbookViewId="0">
      <selection activeCell="N7" sqref="N7"/>
    </sheetView>
  </sheetViews>
  <sheetFormatPr defaultColWidth="9" defaultRowHeight="12.75"/>
  <cols>
    <col min="1" max="1" width="4.5" customWidth="1"/>
    <col min="2" max="2" width="4.66666666666667" customWidth="1"/>
    <col min="3" max="3" width="8.16666666666667" customWidth="1"/>
    <col min="4" max="4" width="9.66666666666667" customWidth="1"/>
    <col min="5" max="5" width="21" customWidth="1"/>
    <col min="6" max="6" width="7.16666666666667" customWidth="1"/>
    <col min="7" max="7" width="8.66666666666667" customWidth="1"/>
    <col min="8" max="8" width="32.6666666666667" customWidth="1"/>
    <col min="9" max="9" width="7.16666666666667" customWidth="1"/>
    <col min="10" max="10" width="13.1666666666667" customWidth="1"/>
    <col min="11" max="12" width="15.1666666666667" customWidth="1"/>
    <col min="13" max="13" width="8.66666666666667" customWidth="1"/>
    <col min="14" max="14" width="57.8333333333333" customWidth="1"/>
    <col min="15" max="15" width="12.5" customWidth="1"/>
    <col min="16" max="17" width="6.88888888888889" customWidth="1"/>
    <col min="18" max="19" width="9.33333333333333" customWidth="1"/>
    <col min="20" max="20" width="8" customWidth="1"/>
    <col min="21" max="22" width="9.33333333333333" customWidth="1"/>
    <col min="23" max="23" width="10.8333333333333" customWidth="1"/>
    <col min="24" max="24" width="25" customWidth="1"/>
    <col min="25" max="25" width="22.6666666666667" customWidth="1"/>
    <col min="26" max="26" width="5.77777777777778" customWidth="1"/>
  </cols>
  <sheetData>
    <row r="1" ht="39.75" customHeight="1" spans="2:26">
      <c r="B1" s="2" t="s">
        <v>0</v>
      </c>
      <c r="C1" s="3"/>
      <c r="D1" s="3"/>
      <c r="E1" s="3"/>
      <c r="F1" s="3"/>
      <c r="G1" s="3"/>
      <c r="H1" s="3"/>
      <c r="I1" s="3"/>
      <c r="J1" s="3"/>
      <c r="K1" s="3"/>
      <c r="L1" s="3"/>
      <c r="M1" s="3"/>
      <c r="N1" s="3"/>
      <c r="O1" s="3"/>
      <c r="P1" s="3"/>
      <c r="Q1" s="3"/>
      <c r="R1" s="3"/>
      <c r="S1" s="3"/>
      <c r="T1" s="3"/>
      <c r="U1" s="3"/>
      <c r="V1" s="3"/>
      <c r="W1" s="3"/>
      <c r="X1" s="3"/>
      <c r="Y1" s="3"/>
      <c r="Z1" s="3"/>
    </row>
    <row r="2" ht="14.5" customHeight="1" spans="1:26">
      <c r="A2" s="1"/>
      <c r="B2" s="4" t="s">
        <v>1</v>
      </c>
      <c r="C2" s="1"/>
      <c r="D2" s="1"/>
      <c r="E2" s="1"/>
      <c r="F2" s="1"/>
      <c r="G2" s="1"/>
      <c r="H2" s="1"/>
      <c r="I2" s="1"/>
      <c r="J2" s="1"/>
      <c r="K2" s="1"/>
      <c r="L2" s="1"/>
      <c r="M2" s="1"/>
      <c r="N2" s="1"/>
      <c r="O2" s="1"/>
      <c r="P2" s="1"/>
      <c r="Q2" s="1"/>
      <c r="R2" s="1"/>
      <c r="S2" s="1"/>
      <c r="T2" s="1"/>
      <c r="U2" s="1"/>
      <c r="V2" s="1"/>
      <c r="W2" s="1"/>
      <c r="X2" s="1"/>
      <c r="Y2" s="1"/>
      <c r="Z2" s="1"/>
    </row>
    <row r="3" ht="16.25" customHeight="1" spans="1:26">
      <c r="A3" s="5" t="s">
        <v>2</v>
      </c>
      <c r="B3" s="6" t="s">
        <v>3</v>
      </c>
      <c r="C3" s="7" t="s">
        <v>4</v>
      </c>
      <c r="D3" s="8"/>
      <c r="E3" s="9"/>
      <c r="F3" s="5" t="s">
        <v>5</v>
      </c>
      <c r="G3" s="5" t="s">
        <v>6</v>
      </c>
      <c r="H3" s="5" t="s">
        <v>7</v>
      </c>
      <c r="I3" s="5" t="s">
        <v>8</v>
      </c>
      <c r="J3" s="5" t="s">
        <v>9</v>
      </c>
      <c r="K3" s="7" t="s">
        <v>10</v>
      </c>
      <c r="L3" s="9"/>
      <c r="M3" s="5" t="s">
        <v>11</v>
      </c>
      <c r="N3" s="5" t="s">
        <v>12</v>
      </c>
      <c r="O3" s="7" t="s">
        <v>13</v>
      </c>
      <c r="P3" s="8"/>
      <c r="Q3" s="9"/>
      <c r="R3" s="7" t="s">
        <v>14</v>
      </c>
      <c r="S3" s="8"/>
      <c r="T3" s="8"/>
      <c r="U3" s="8"/>
      <c r="V3" s="8"/>
      <c r="W3" s="9"/>
      <c r="X3" s="5" t="s">
        <v>15</v>
      </c>
      <c r="Y3" s="5" t="s">
        <v>16</v>
      </c>
      <c r="Z3" s="5" t="s">
        <v>17</v>
      </c>
    </row>
    <row r="4" ht="16.25" customHeight="1" spans="1:26">
      <c r="A4" s="10"/>
      <c r="B4" s="11"/>
      <c r="C4" s="5" t="s">
        <v>18</v>
      </c>
      <c r="D4" s="5" t="s">
        <v>19</v>
      </c>
      <c r="E4" s="5" t="s">
        <v>20</v>
      </c>
      <c r="F4" s="10"/>
      <c r="G4" s="10"/>
      <c r="H4" s="10"/>
      <c r="I4" s="10"/>
      <c r="J4" s="10"/>
      <c r="K4" s="5" t="s">
        <v>21</v>
      </c>
      <c r="L4" s="5" t="s">
        <v>22</v>
      </c>
      <c r="M4" s="10"/>
      <c r="N4" s="10"/>
      <c r="O4" s="5" t="s">
        <v>23</v>
      </c>
      <c r="P4" s="7" t="s">
        <v>24</v>
      </c>
      <c r="Q4" s="9"/>
      <c r="R4" s="5" t="s">
        <v>25</v>
      </c>
      <c r="S4" s="5" t="s">
        <v>26</v>
      </c>
      <c r="T4" s="5" t="s">
        <v>27</v>
      </c>
      <c r="U4" s="7" t="s">
        <v>24</v>
      </c>
      <c r="V4" s="8"/>
      <c r="W4" s="9"/>
      <c r="X4" s="10"/>
      <c r="Y4" s="10"/>
      <c r="Z4" s="10"/>
    </row>
    <row r="5" ht="69.25" customHeight="1" spans="1:26">
      <c r="A5" s="12"/>
      <c r="B5" s="13"/>
      <c r="C5" s="12"/>
      <c r="D5" s="12"/>
      <c r="E5" s="12"/>
      <c r="F5" s="12"/>
      <c r="G5" s="12"/>
      <c r="H5" s="12"/>
      <c r="I5" s="12"/>
      <c r="J5" s="12"/>
      <c r="K5" s="12"/>
      <c r="L5" s="12"/>
      <c r="M5" s="12"/>
      <c r="N5" s="12"/>
      <c r="O5" s="12"/>
      <c r="P5" s="16" t="s">
        <v>28</v>
      </c>
      <c r="Q5" s="16" t="s">
        <v>29</v>
      </c>
      <c r="R5" s="26"/>
      <c r="S5" s="26"/>
      <c r="T5" s="12"/>
      <c r="U5" s="16" t="s">
        <v>30</v>
      </c>
      <c r="V5" s="27" t="s">
        <v>31</v>
      </c>
      <c r="W5" s="16" t="s">
        <v>32</v>
      </c>
      <c r="X5" s="12"/>
      <c r="Y5" s="12"/>
      <c r="Z5" s="12"/>
    </row>
    <row r="6" ht="41.25" customHeight="1" spans="1:26">
      <c r="A6" s="14">
        <v>1</v>
      </c>
      <c r="B6" s="15">
        <v>1</v>
      </c>
      <c r="C6" s="16" t="s">
        <v>33</v>
      </c>
      <c r="D6" s="16" t="s">
        <v>34</v>
      </c>
      <c r="E6" s="16" t="s">
        <v>35</v>
      </c>
      <c r="F6" s="15" t="s">
        <v>36</v>
      </c>
      <c r="G6" s="15" t="s">
        <v>37</v>
      </c>
      <c r="H6" s="15" t="s">
        <v>38</v>
      </c>
      <c r="I6" s="15" t="s">
        <v>39</v>
      </c>
      <c r="J6" s="15" t="s">
        <v>40</v>
      </c>
      <c r="K6" s="23">
        <v>45658</v>
      </c>
      <c r="L6" s="23">
        <v>45992</v>
      </c>
      <c r="M6" s="15" t="s">
        <v>37</v>
      </c>
      <c r="N6" s="15" t="s">
        <v>41</v>
      </c>
      <c r="O6" s="15">
        <v>28</v>
      </c>
      <c r="P6" s="15">
        <v>28</v>
      </c>
      <c r="Q6" s="15">
        <v>0</v>
      </c>
      <c r="R6" s="15">
        <v>1</v>
      </c>
      <c r="S6" s="15">
        <v>268</v>
      </c>
      <c r="T6" s="15">
        <v>822</v>
      </c>
      <c r="U6" s="15">
        <v>1</v>
      </c>
      <c r="V6" s="15">
        <v>11</v>
      </c>
      <c r="W6" s="15">
        <v>45</v>
      </c>
      <c r="X6" s="15" t="s">
        <v>42</v>
      </c>
      <c r="Y6" s="15" t="s">
        <v>43</v>
      </c>
      <c r="Z6" s="15"/>
    </row>
    <row r="7" ht="83" customHeight="1" spans="1:26">
      <c r="A7" s="17">
        <v>2</v>
      </c>
      <c r="B7" s="15">
        <v>2</v>
      </c>
      <c r="C7" s="15" t="s">
        <v>33</v>
      </c>
      <c r="D7" s="15" t="s">
        <v>34</v>
      </c>
      <c r="E7" s="15" t="s">
        <v>35</v>
      </c>
      <c r="F7" s="15" t="s">
        <v>36</v>
      </c>
      <c r="G7" s="15" t="s">
        <v>44</v>
      </c>
      <c r="H7" s="15" t="s">
        <v>45</v>
      </c>
      <c r="I7" s="15" t="s">
        <v>39</v>
      </c>
      <c r="J7" s="15" t="s">
        <v>46</v>
      </c>
      <c r="K7" s="23">
        <v>45658</v>
      </c>
      <c r="L7" s="23">
        <v>45992</v>
      </c>
      <c r="M7" s="15" t="s">
        <v>44</v>
      </c>
      <c r="N7" s="15" t="s">
        <v>47</v>
      </c>
      <c r="O7" s="15">
        <v>10</v>
      </c>
      <c r="P7" s="15">
        <v>10</v>
      </c>
      <c r="Q7" s="15">
        <v>0</v>
      </c>
      <c r="R7" s="15">
        <v>1</v>
      </c>
      <c r="S7" s="15">
        <v>60</v>
      </c>
      <c r="T7" s="15">
        <v>240</v>
      </c>
      <c r="U7" s="15">
        <v>1</v>
      </c>
      <c r="V7" s="15">
        <v>2</v>
      </c>
      <c r="W7" s="15">
        <v>5</v>
      </c>
      <c r="X7" s="15" t="s">
        <v>48</v>
      </c>
      <c r="Y7" s="15" t="s">
        <v>49</v>
      </c>
      <c r="Z7" s="15"/>
    </row>
    <row r="8" ht="41.25" customHeight="1" spans="1:26">
      <c r="A8" s="14">
        <v>3</v>
      </c>
      <c r="B8" s="15">
        <v>3</v>
      </c>
      <c r="C8" s="15" t="s">
        <v>33</v>
      </c>
      <c r="D8" s="15" t="s">
        <v>34</v>
      </c>
      <c r="E8" s="15" t="s">
        <v>35</v>
      </c>
      <c r="F8" s="15" t="s">
        <v>36</v>
      </c>
      <c r="G8" s="15" t="s">
        <v>50</v>
      </c>
      <c r="H8" s="15" t="s">
        <v>51</v>
      </c>
      <c r="I8" s="15" t="s">
        <v>39</v>
      </c>
      <c r="J8" s="15" t="s">
        <v>52</v>
      </c>
      <c r="K8" s="23">
        <v>45658</v>
      </c>
      <c r="L8" s="23">
        <v>45992</v>
      </c>
      <c r="M8" s="15" t="s">
        <v>50</v>
      </c>
      <c r="N8" s="15" t="s">
        <v>53</v>
      </c>
      <c r="O8" s="15">
        <v>10</v>
      </c>
      <c r="P8" s="15">
        <v>10</v>
      </c>
      <c r="Q8" s="15">
        <v>0</v>
      </c>
      <c r="R8" s="15">
        <v>1</v>
      </c>
      <c r="S8" s="15">
        <v>98</v>
      </c>
      <c r="T8" s="15">
        <v>410</v>
      </c>
      <c r="U8" s="15">
        <v>1</v>
      </c>
      <c r="V8" s="15">
        <v>6</v>
      </c>
      <c r="W8" s="15">
        <v>18</v>
      </c>
      <c r="X8" s="15" t="s">
        <v>54</v>
      </c>
      <c r="Y8" s="15" t="s">
        <v>55</v>
      </c>
      <c r="Z8" s="15"/>
    </row>
    <row r="9" ht="41.25" customHeight="1" spans="1:26">
      <c r="A9" s="17">
        <v>4</v>
      </c>
      <c r="B9" s="15">
        <v>4</v>
      </c>
      <c r="C9" s="15" t="s">
        <v>56</v>
      </c>
      <c r="D9" s="15" t="s">
        <v>57</v>
      </c>
      <c r="E9" s="15" t="s">
        <v>58</v>
      </c>
      <c r="F9" s="15" t="s">
        <v>36</v>
      </c>
      <c r="G9" s="15" t="s">
        <v>37</v>
      </c>
      <c r="H9" s="15" t="s">
        <v>59</v>
      </c>
      <c r="I9" s="15" t="s">
        <v>39</v>
      </c>
      <c r="J9" s="15" t="s">
        <v>60</v>
      </c>
      <c r="K9" s="23">
        <v>45658</v>
      </c>
      <c r="L9" s="23">
        <v>45992</v>
      </c>
      <c r="M9" s="15" t="s">
        <v>37</v>
      </c>
      <c r="N9" s="15" t="s">
        <v>61</v>
      </c>
      <c r="O9" s="15">
        <v>10</v>
      </c>
      <c r="P9" s="15">
        <v>10</v>
      </c>
      <c r="Q9" s="15">
        <v>0</v>
      </c>
      <c r="R9" s="15">
        <v>1</v>
      </c>
      <c r="S9" s="15">
        <v>135</v>
      </c>
      <c r="T9" s="15">
        <v>540</v>
      </c>
      <c r="U9" s="15">
        <v>1</v>
      </c>
      <c r="V9" s="15">
        <v>8</v>
      </c>
      <c r="W9" s="15">
        <v>32</v>
      </c>
      <c r="X9" s="15" t="s">
        <v>62</v>
      </c>
      <c r="Y9" s="15" t="s">
        <v>43</v>
      </c>
      <c r="Z9" s="15"/>
    </row>
    <row r="10" ht="41.25" customHeight="1" spans="1:26">
      <c r="A10" s="14">
        <v>5</v>
      </c>
      <c r="B10" s="15">
        <v>5</v>
      </c>
      <c r="C10" s="15" t="s">
        <v>56</v>
      </c>
      <c r="D10" s="15" t="s">
        <v>57</v>
      </c>
      <c r="E10" s="15" t="s">
        <v>58</v>
      </c>
      <c r="F10" s="15" t="s">
        <v>36</v>
      </c>
      <c r="G10" s="15" t="s">
        <v>63</v>
      </c>
      <c r="H10" s="15" t="s">
        <v>64</v>
      </c>
      <c r="I10" s="15" t="s">
        <v>39</v>
      </c>
      <c r="J10" s="15" t="s">
        <v>63</v>
      </c>
      <c r="K10" s="23">
        <v>45658</v>
      </c>
      <c r="L10" s="23">
        <v>45992</v>
      </c>
      <c r="M10" s="15" t="s">
        <v>63</v>
      </c>
      <c r="N10" s="15" t="s">
        <v>65</v>
      </c>
      <c r="O10" s="15">
        <v>20</v>
      </c>
      <c r="P10" s="15">
        <v>20</v>
      </c>
      <c r="Q10" s="15">
        <v>0</v>
      </c>
      <c r="R10" s="15">
        <v>1</v>
      </c>
      <c r="S10" s="15">
        <v>869</v>
      </c>
      <c r="T10" s="15">
        <v>3227</v>
      </c>
      <c r="U10" s="15">
        <v>1</v>
      </c>
      <c r="V10" s="15">
        <v>60</v>
      </c>
      <c r="W10" s="15">
        <v>151</v>
      </c>
      <c r="X10" s="15" t="s">
        <v>62</v>
      </c>
      <c r="Y10" s="15" t="s">
        <v>43</v>
      </c>
      <c r="Z10" s="15"/>
    </row>
    <row r="11" ht="41.25" customHeight="1" spans="1:26">
      <c r="A11" s="17">
        <v>6</v>
      </c>
      <c r="B11" s="15">
        <v>6</v>
      </c>
      <c r="C11" s="15" t="s">
        <v>56</v>
      </c>
      <c r="D11" s="15" t="s">
        <v>57</v>
      </c>
      <c r="E11" s="15" t="s">
        <v>58</v>
      </c>
      <c r="F11" s="15" t="s">
        <v>36</v>
      </c>
      <c r="G11" s="15" t="s">
        <v>66</v>
      </c>
      <c r="H11" s="15" t="s">
        <v>67</v>
      </c>
      <c r="I11" s="15" t="s">
        <v>39</v>
      </c>
      <c r="J11" s="15" t="s">
        <v>68</v>
      </c>
      <c r="K11" s="23">
        <v>45658</v>
      </c>
      <c r="L11" s="23">
        <v>45992</v>
      </c>
      <c r="M11" s="15" t="s">
        <v>66</v>
      </c>
      <c r="N11" s="15" t="s">
        <v>69</v>
      </c>
      <c r="O11" s="15">
        <v>16.381</v>
      </c>
      <c r="P11" s="15">
        <v>16.381</v>
      </c>
      <c r="Q11" s="15">
        <v>0</v>
      </c>
      <c r="R11" s="15">
        <v>1</v>
      </c>
      <c r="S11" s="15">
        <v>75</v>
      </c>
      <c r="T11" s="15">
        <v>215</v>
      </c>
      <c r="U11" s="15">
        <v>1</v>
      </c>
      <c r="V11" s="15">
        <v>5</v>
      </c>
      <c r="W11" s="15">
        <v>15</v>
      </c>
      <c r="X11" s="15" t="s">
        <v>62</v>
      </c>
      <c r="Y11" s="15" t="s">
        <v>43</v>
      </c>
      <c r="Z11" s="15"/>
    </row>
    <row r="12" ht="57" customHeight="1" spans="1:26">
      <c r="A12" s="14">
        <v>7</v>
      </c>
      <c r="B12" s="15">
        <v>7</v>
      </c>
      <c r="C12" s="15" t="s">
        <v>56</v>
      </c>
      <c r="D12" s="15" t="s">
        <v>57</v>
      </c>
      <c r="E12" s="15" t="s">
        <v>58</v>
      </c>
      <c r="F12" s="15" t="s">
        <v>36</v>
      </c>
      <c r="G12" s="15" t="s">
        <v>70</v>
      </c>
      <c r="H12" s="15" t="s">
        <v>71</v>
      </c>
      <c r="I12" s="15" t="s">
        <v>39</v>
      </c>
      <c r="J12" s="15" t="s">
        <v>72</v>
      </c>
      <c r="K12" s="23">
        <v>45658</v>
      </c>
      <c r="L12" s="23">
        <v>45992</v>
      </c>
      <c r="M12" s="15" t="s">
        <v>70</v>
      </c>
      <c r="N12" s="15" t="s">
        <v>73</v>
      </c>
      <c r="O12" s="15">
        <v>10</v>
      </c>
      <c r="P12" s="15">
        <v>10</v>
      </c>
      <c r="Q12" s="15">
        <v>0</v>
      </c>
      <c r="R12" s="15">
        <v>1</v>
      </c>
      <c r="S12" s="15">
        <v>118</v>
      </c>
      <c r="T12" s="15">
        <v>362</v>
      </c>
      <c r="U12" s="15">
        <v>0</v>
      </c>
      <c r="V12" s="15">
        <v>9</v>
      </c>
      <c r="W12" s="15">
        <v>28</v>
      </c>
      <c r="X12" s="15" t="s">
        <v>74</v>
      </c>
      <c r="Y12" s="15" t="s">
        <v>43</v>
      </c>
      <c r="Z12" s="15"/>
    </row>
    <row r="13" ht="41.25" customHeight="1" spans="1:26">
      <c r="A13" s="18"/>
      <c r="B13" s="19"/>
      <c r="C13" s="19"/>
      <c r="D13" s="19"/>
      <c r="E13" s="19"/>
      <c r="F13" s="19"/>
      <c r="G13" s="19"/>
      <c r="H13" s="19"/>
      <c r="I13" s="19"/>
      <c r="J13" s="19"/>
      <c r="K13" s="19"/>
      <c r="L13" s="19"/>
      <c r="M13" s="19"/>
      <c r="N13" s="24" t="s">
        <v>75</v>
      </c>
      <c r="O13" s="25">
        <f>SUM(O6:O12)</f>
        <v>104.381</v>
      </c>
      <c r="P13" s="19"/>
      <c r="Q13" s="19"/>
      <c r="R13" s="19"/>
      <c r="S13" s="19"/>
      <c r="T13" s="19"/>
      <c r="U13" s="19"/>
      <c r="V13" s="19"/>
      <c r="W13" s="19"/>
      <c r="X13" s="19"/>
      <c r="Y13" s="19"/>
      <c r="Z13" s="19"/>
    </row>
    <row r="14" ht="41.25" customHeight="1" spans="1:26">
      <c r="A14" s="18">
        <v>8</v>
      </c>
      <c r="B14" s="15">
        <v>1</v>
      </c>
      <c r="C14" s="15" t="s">
        <v>33</v>
      </c>
      <c r="D14" s="15" t="s">
        <v>76</v>
      </c>
      <c r="E14" s="15" t="s">
        <v>77</v>
      </c>
      <c r="F14" s="15" t="s">
        <v>78</v>
      </c>
      <c r="G14" s="15" t="s">
        <v>79</v>
      </c>
      <c r="H14" s="15" t="s">
        <v>80</v>
      </c>
      <c r="I14" s="15" t="s">
        <v>39</v>
      </c>
      <c r="J14" s="15" t="s">
        <v>81</v>
      </c>
      <c r="K14" s="23">
        <v>45658</v>
      </c>
      <c r="L14" s="23">
        <v>45992</v>
      </c>
      <c r="M14" s="15" t="s">
        <v>79</v>
      </c>
      <c r="N14" s="15" t="s">
        <v>82</v>
      </c>
      <c r="O14" s="15">
        <v>10</v>
      </c>
      <c r="P14" s="15">
        <v>10</v>
      </c>
      <c r="Q14" s="15">
        <v>0</v>
      </c>
      <c r="R14" s="15">
        <v>1</v>
      </c>
      <c r="S14" s="15">
        <v>111</v>
      </c>
      <c r="T14" s="15">
        <v>346</v>
      </c>
      <c r="U14" s="15">
        <v>0</v>
      </c>
      <c r="V14" s="15">
        <v>9</v>
      </c>
      <c r="W14" s="15">
        <v>15</v>
      </c>
      <c r="X14" s="15" t="s">
        <v>83</v>
      </c>
      <c r="Y14" s="15" t="s">
        <v>84</v>
      </c>
      <c r="Z14" s="15"/>
    </row>
    <row r="15" ht="41.25" customHeight="1" spans="1:26">
      <c r="A15" s="18">
        <v>9</v>
      </c>
      <c r="B15" s="15">
        <v>2</v>
      </c>
      <c r="C15" s="15" t="s">
        <v>56</v>
      </c>
      <c r="D15" s="15" t="s">
        <v>57</v>
      </c>
      <c r="E15" s="15" t="s">
        <v>85</v>
      </c>
      <c r="F15" s="15" t="s">
        <v>78</v>
      </c>
      <c r="G15" s="15" t="s">
        <v>86</v>
      </c>
      <c r="H15" s="15" t="s">
        <v>87</v>
      </c>
      <c r="I15" s="15" t="s">
        <v>39</v>
      </c>
      <c r="J15" s="15" t="s">
        <v>88</v>
      </c>
      <c r="K15" s="23">
        <v>45658</v>
      </c>
      <c r="L15" s="23">
        <v>45992</v>
      </c>
      <c r="M15" s="15" t="s">
        <v>86</v>
      </c>
      <c r="N15" s="15" t="s">
        <v>89</v>
      </c>
      <c r="O15" s="15">
        <v>12</v>
      </c>
      <c r="P15" s="15">
        <v>12</v>
      </c>
      <c r="Q15" s="15">
        <v>0</v>
      </c>
      <c r="R15" s="15">
        <v>1</v>
      </c>
      <c r="S15" s="15">
        <v>145</v>
      </c>
      <c r="T15" s="15">
        <v>225</v>
      </c>
      <c r="U15" s="15">
        <v>0</v>
      </c>
      <c r="V15" s="15">
        <v>7</v>
      </c>
      <c r="W15" s="15">
        <v>19</v>
      </c>
      <c r="X15" s="15" t="s">
        <v>90</v>
      </c>
      <c r="Y15" s="15" t="s">
        <v>91</v>
      </c>
      <c r="Z15" s="15"/>
    </row>
    <row r="16" ht="41.25" customHeight="1" spans="1:26">
      <c r="A16" s="18">
        <v>10</v>
      </c>
      <c r="B16" s="15">
        <v>3</v>
      </c>
      <c r="C16" s="15" t="s">
        <v>56</v>
      </c>
      <c r="D16" s="15" t="s">
        <v>57</v>
      </c>
      <c r="E16" s="15" t="s">
        <v>85</v>
      </c>
      <c r="F16" s="15" t="s">
        <v>78</v>
      </c>
      <c r="G16" s="15" t="s">
        <v>92</v>
      </c>
      <c r="H16" s="15" t="s">
        <v>93</v>
      </c>
      <c r="I16" s="15" t="s">
        <v>39</v>
      </c>
      <c r="J16" s="15" t="s">
        <v>94</v>
      </c>
      <c r="K16" s="23">
        <v>45658</v>
      </c>
      <c r="L16" s="23">
        <v>45992</v>
      </c>
      <c r="M16" s="15" t="s">
        <v>92</v>
      </c>
      <c r="N16" s="15" t="s">
        <v>95</v>
      </c>
      <c r="O16" s="15">
        <v>15</v>
      </c>
      <c r="P16" s="15">
        <v>15</v>
      </c>
      <c r="Q16" s="15">
        <v>0</v>
      </c>
      <c r="R16" s="15">
        <v>1</v>
      </c>
      <c r="S16" s="15">
        <v>51</v>
      </c>
      <c r="T16" s="15">
        <v>270</v>
      </c>
      <c r="U16" s="15">
        <v>0</v>
      </c>
      <c r="V16" s="15">
        <v>5</v>
      </c>
      <c r="W16" s="15">
        <v>16</v>
      </c>
      <c r="X16" s="15" t="s">
        <v>96</v>
      </c>
      <c r="Y16" s="15" t="s">
        <v>97</v>
      </c>
      <c r="Z16" s="15"/>
    </row>
    <row r="17" ht="41.25" customHeight="1" spans="1:26">
      <c r="A17" s="18">
        <v>11</v>
      </c>
      <c r="B17" s="15">
        <v>4</v>
      </c>
      <c r="C17" s="15" t="s">
        <v>56</v>
      </c>
      <c r="D17" s="15" t="s">
        <v>57</v>
      </c>
      <c r="E17" s="15" t="s">
        <v>85</v>
      </c>
      <c r="F17" s="15" t="s">
        <v>78</v>
      </c>
      <c r="G17" s="15" t="s">
        <v>98</v>
      </c>
      <c r="H17" s="15" t="s">
        <v>99</v>
      </c>
      <c r="I17" s="15" t="s">
        <v>39</v>
      </c>
      <c r="J17" s="15" t="s">
        <v>100</v>
      </c>
      <c r="K17" s="23">
        <v>45658</v>
      </c>
      <c r="L17" s="23">
        <v>45992</v>
      </c>
      <c r="M17" s="15" t="s">
        <v>98</v>
      </c>
      <c r="N17" s="15" t="s">
        <v>101</v>
      </c>
      <c r="O17" s="15">
        <v>16.9</v>
      </c>
      <c r="P17" s="15">
        <v>16.9</v>
      </c>
      <c r="Q17" s="15">
        <v>0</v>
      </c>
      <c r="R17" s="15">
        <v>1</v>
      </c>
      <c r="S17" s="15">
        <v>30</v>
      </c>
      <c r="T17" s="15">
        <v>87</v>
      </c>
      <c r="U17" s="15">
        <v>1</v>
      </c>
      <c r="V17" s="15">
        <v>6</v>
      </c>
      <c r="W17" s="15">
        <v>18</v>
      </c>
      <c r="X17" s="15" t="s">
        <v>96</v>
      </c>
      <c r="Y17" s="15" t="s">
        <v>102</v>
      </c>
      <c r="Z17" s="15"/>
    </row>
    <row r="18" ht="41.25" customHeight="1" spans="1:26">
      <c r="A18" s="18">
        <v>12</v>
      </c>
      <c r="B18" s="15">
        <v>5</v>
      </c>
      <c r="C18" s="15" t="s">
        <v>56</v>
      </c>
      <c r="D18" s="15" t="s">
        <v>57</v>
      </c>
      <c r="E18" s="15" t="s">
        <v>85</v>
      </c>
      <c r="F18" s="15" t="s">
        <v>78</v>
      </c>
      <c r="G18" s="15" t="s">
        <v>98</v>
      </c>
      <c r="H18" s="15" t="s">
        <v>103</v>
      </c>
      <c r="I18" s="15" t="s">
        <v>39</v>
      </c>
      <c r="J18" s="15" t="s">
        <v>104</v>
      </c>
      <c r="K18" s="23">
        <v>45658</v>
      </c>
      <c r="L18" s="23">
        <v>45992</v>
      </c>
      <c r="M18" s="15" t="s">
        <v>98</v>
      </c>
      <c r="N18" s="15" t="s">
        <v>105</v>
      </c>
      <c r="O18" s="15">
        <v>16.5</v>
      </c>
      <c r="P18" s="15">
        <v>16.5</v>
      </c>
      <c r="Q18" s="15">
        <v>0</v>
      </c>
      <c r="R18" s="15">
        <v>1</v>
      </c>
      <c r="S18" s="15">
        <v>25</v>
      </c>
      <c r="T18" s="15">
        <v>80</v>
      </c>
      <c r="U18" s="15">
        <v>1</v>
      </c>
      <c r="V18" s="15">
        <v>7</v>
      </c>
      <c r="W18" s="15">
        <v>20</v>
      </c>
      <c r="X18" s="15" t="s">
        <v>96</v>
      </c>
      <c r="Y18" s="15" t="s">
        <v>106</v>
      </c>
      <c r="Z18" s="15"/>
    </row>
    <row r="19" ht="65" customHeight="1" spans="1:26">
      <c r="A19" s="18">
        <v>13</v>
      </c>
      <c r="B19" s="15">
        <v>6</v>
      </c>
      <c r="C19" s="15" t="s">
        <v>56</v>
      </c>
      <c r="D19" s="15" t="s">
        <v>57</v>
      </c>
      <c r="E19" s="15" t="s">
        <v>85</v>
      </c>
      <c r="F19" s="15" t="s">
        <v>78</v>
      </c>
      <c r="G19" s="15" t="s">
        <v>107</v>
      </c>
      <c r="H19" s="15" t="s">
        <v>108</v>
      </c>
      <c r="I19" s="15" t="s">
        <v>39</v>
      </c>
      <c r="J19" s="15" t="s">
        <v>109</v>
      </c>
      <c r="K19" s="23">
        <v>45658</v>
      </c>
      <c r="L19" s="23">
        <v>45992</v>
      </c>
      <c r="M19" s="15" t="s">
        <v>107</v>
      </c>
      <c r="N19" s="15" t="s">
        <v>110</v>
      </c>
      <c r="O19" s="15">
        <v>30</v>
      </c>
      <c r="P19" s="15">
        <v>30</v>
      </c>
      <c r="Q19" s="15">
        <v>0</v>
      </c>
      <c r="R19" s="15">
        <v>1</v>
      </c>
      <c r="S19" s="15">
        <v>35</v>
      </c>
      <c r="T19" s="15">
        <v>145</v>
      </c>
      <c r="U19" s="15">
        <v>0</v>
      </c>
      <c r="V19" s="15">
        <v>14</v>
      </c>
      <c r="W19" s="15">
        <v>41</v>
      </c>
      <c r="X19" s="15" t="s">
        <v>96</v>
      </c>
      <c r="Y19" s="15" t="s">
        <v>111</v>
      </c>
      <c r="Z19" s="15"/>
    </row>
    <row r="20" ht="88" customHeight="1" spans="1:26">
      <c r="A20" s="18">
        <v>14</v>
      </c>
      <c r="B20" s="15">
        <v>7</v>
      </c>
      <c r="C20" s="15" t="s">
        <v>33</v>
      </c>
      <c r="D20" s="15" t="s">
        <v>76</v>
      </c>
      <c r="E20" s="15" t="s">
        <v>77</v>
      </c>
      <c r="F20" s="15" t="s">
        <v>78</v>
      </c>
      <c r="G20" s="15" t="s">
        <v>79</v>
      </c>
      <c r="H20" s="15" t="s">
        <v>112</v>
      </c>
      <c r="I20" s="15" t="s">
        <v>39</v>
      </c>
      <c r="J20" s="15" t="s">
        <v>113</v>
      </c>
      <c r="K20" s="23">
        <v>45658</v>
      </c>
      <c r="L20" s="23">
        <v>45992</v>
      </c>
      <c r="M20" s="15" t="s">
        <v>79</v>
      </c>
      <c r="N20" s="15" t="s">
        <v>114</v>
      </c>
      <c r="O20" s="15">
        <v>50</v>
      </c>
      <c r="P20" s="15">
        <v>50</v>
      </c>
      <c r="Q20" s="15">
        <v>0</v>
      </c>
      <c r="R20" s="15">
        <v>1</v>
      </c>
      <c r="S20" s="15">
        <v>316</v>
      </c>
      <c r="T20" s="15">
        <v>1056</v>
      </c>
      <c r="U20" s="15">
        <v>0</v>
      </c>
      <c r="V20" s="15">
        <v>17</v>
      </c>
      <c r="W20" s="15">
        <v>38</v>
      </c>
      <c r="X20" s="15" t="s">
        <v>115</v>
      </c>
      <c r="Y20" s="15" t="s">
        <v>116</v>
      </c>
      <c r="Z20" s="15"/>
    </row>
    <row r="21" ht="88" customHeight="1" spans="1:26">
      <c r="A21" s="18">
        <v>15</v>
      </c>
      <c r="B21" s="15">
        <v>8</v>
      </c>
      <c r="C21" s="15" t="s">
        <v>33</v>
      </c>
      <c r="D21" s="15" t="s">
        <v>76</v>
      </c>
      <c r="E21" s="15" t="s">
        <v>35</v>
      </c>
      <c r="F21" s="15" t="s">
        <v>78</v>
      </c>
      <c r="G21" s="15" t="s">
        <v>107</v>
      </c>
      <c r="H21" s="15" t="s">
        <v>117</v>
      </c>
      <c r="I21" s="15" t="s">
        <v>39</v>
      </c>
      <c r="J21" s="15" t="s">
        <v>118</v>
      </c>
      <c r="K21" s="23">
        <v>45658</v>
      </c>
      <c r="L21" s="23">
        <v>45992</v>
      </c>
      <c r="M21" s="15" t="s">
        <v>107</v>
      </c>
      <c r="N21" s="15" t="s">
        <v>119</v>
      </c>
      <c r="O21" s="15">
        <v>31</v>
      </c>
      <c r="P21" s="15">
        <v>31</v>
      </c>
      <c r="Q21" s="15">
        <v>0</v>
      </c>
      <c r="R21" s="15">
        <v>1</v>
      </c>
      <c r="S21" s="15">
        <v>52</v>
      </c>
      <c r="T21" s="15">
        <v>202</v>
      </c>
      <c r="U21" s="15">
        <v>0</v>
      </c>
      <c r="V21" s="15">
        <v>13</v>
      </c>
      <c r="W21" s="15">
        <v>34</v>
      </c>
      <c r="X21" s="15" t="s">
        <v>96</v>
      </c>
      <c r="Y21" s="15" t="s">
        <v>120</v>
      </c>
      <c r="Z21" s="15"/>
    </row>
    <row r="22" ht="88" customHeight="1" spans="1:26">
      <c r="A22" s="18">
        <v>16</v>
      </c>
      <c r="B22" s="15">
        <v>9</v>
      </c>
      <c r="C22" s="15" t="s">
        <v>33</v>
      </c>
      <c r="D22" s="15" t="s">
        <v>76</v>
      </c>
      <c r="E22" s="15" t="s">
        <v>35</v>
      </c>
      <c r="F22" s="15" t="s">
        <v>78</v>
      </c>
      <c r="G22" s="15" t="s">
        <v>121</v>
      </c>
      <c r="H22" s="15" t="s">
        <v>122</v>
      </c>
      <c r="I22" s="15" t="s">
        <v>39</v>
      </c>
      <c r="J22" s="15" t="s">
        <v>123</v>
      </c>
      <c r="K22" s="23">
        <v>45658</v>
      </c>
      <c r="L22" s="23">
        <v>45992</v>
      </c>
      <c r="M22" s="15" t="s">
        <v>121</v>
      </c>
      <c r="N22" s="15" t="s">
        <v>124</v>
      </c>
      <c r="O22" s="15">
        <v>19</v>
      </c>
      <c r="P22" s="15">
        <v>19</v>
      </c>
      <c r="Q22" s="15"/>
      <c r="R22" s="15">
        <v>1</v>
      </c>
      <c r="S22" s="15">
        <v>21</v>
      </c>
      <c r="T22" s="15">
        <v>73</v>
      </c>
      <c r="U22" s="15">
        <v>0</v>
      </c>
      <c r="V22" s="15">
        <v>4</v>
      </c>
      <c r="W22" s="15">
        <v>12</v>
      </c>
      <c r="X22" s="15" t="s">
        <v>96</v>
      </c>
      <c r="Y22" s="15" t="s">
        <v>125</v>
      </c>
      <c r="Z22" s="15"/>
    </row>
    <row r="23" ht="197" customHeight="1" spans="1:26">
      <c r="A23" s="18">
        <v>17</v>
      </c>
      <c r="B23" s="15">
        <v>10</v>
      </c>
      <c r="C23" s="15" t="s">
        <v>33</v>
      </c>
      <c r="D23" s="15" t="s">
        <v>34</v>
      </c>
      <c r="E23" s="15" t="s">
        <v>126</v>
      </c>
      <c r="F23" s="15" t="s">
        <v>78</v>
      </c>
      <c r="G23" s="15" t="s">
        <v>78</v>
      </c>
      <c r="H23" s="15" t="s">
        <v>127</v>
      </c>
      <c r="I23" s="15" t="s">
        <v>39</v>
      </c>
      <c r="J23" s="15" t="s">
        <v>128</v>
      </c>
      <c r="K23" s="23">
        <v>45658</v>
      </c>
      <c r="L23" s="23">
        <v>45992</v>
      </c>
      <c r="M23" s="15" t="s">
        <v>78</v>
      </c>
      <c r="N23" s="15" t="s">
        <v>129</v>
      </c>
      <c r="O23" s="15">
        <v>180</v>
      </c>
      <c r="P23" s="15">
        <v>180</v>
      </c>
      <c r="Q23" s="15">
        <v>0</v>
      </c>
      <c r="R23" s="15">
        <v>10</v>
      </c>
      <c r="S23" s="15">
        <v>590</v>
      </c>
      <c r="T23" s="15">
        <v>6028</v>
      </c>
      <c r="U23" s="15">
        <v>2</v>
      </c>
      <c r="V23" s="15">
        <v>55</v>
      </c>
      <c r="W23" s="15">
        <v>153</v>
      </c>
      <c r="X23" s="15" t="s">
        <v>115</v>
      </c>
      <c r="Y23" s="15" t="s">
        <v>130</v>
      </c>
      <c r="Z23" s="15"/>
    </row>
    <row r="24" ht="152" customHeight="1" spans="1:26">
      <c r="A24" s="18">
        <v>18</v>
      </c>
      <c r="B24" s="15">
        <v>11</v>
      </c>
      <c r="C24" s="15" t="s">
        <v>33</v>
      </c>
      <c r="D24" s="15" t="s">
        <v>34</v>
      </c>
      <c r="E24" s="15" t="s">
        <v>126</v>
      </c>
      <c r="F24" s="15" t="s">
        <v>78</v>
      </c>
      <c r="G24" s="15" t="s">
        <v>78</v>
      </c>
      <c r="H24" s="15" t="s">
        <v>131</v>
      </c>
      <c r="I24" s="15" t="s">
        <v>39</v>
      </c>
      <c r="J24" s="15" t="s">
        <v>128</v>
      </c>
      <c r="K24" s="23">
        <v>45658</v>
      </c>
      <c r="L24" s="23">
        <v>45992</v>
      </c>
      <c r="M24" s="15" t="s">
        <v>78</v>
      </c>
      <c r="N24" s="15" t="s">
        <v>132</v>
      </c>
      <c r="O24" s="15">
        <v>100</v>
      </c>
      <c r="P24" s="15">
        <v>100</v>
      </c>
      <c r="Q24" s="15">
        <v>0</v>
      </c>
      <c r="R24" s="15">
        <v>1</v>
      </c>
      <c r="S24" s="15">
        <v>590</v>
      </c>
      <c r="T24" s="15">
        <v>6028</v>
      </c>
      <c r="U24" s="15">
        <v>0</v>
      </c>
      <c r="V24" s="15">
        <v>55</v>
      </c>
      <c r="W24" s="15">
        <v>153</v>
      </c>
      <c r="X24" s="15" t="s">
        <v>133</v>
      </c>
      <c r="Y24" s="15" t="s">
        <v>134</v>
      </c>
      <c r="Z24" s="15"/>
    </row>
    <row r="25" ht="41.25" customHeight="1" spans="1:26">
      <c r="A25" s="18"/>
      <c r="B25" s="19"/>
      <c r="C25" s="19"/>
      <c r="D25" s="19"/>
      <c r="E25" s="19"/>
      <c r="F25" s="19"/>
      <c r="G25" s="19"/>
      <c r="H25" s="19"/>
      <c r="I25" s="19"/>
      <c r="J25" s="19"/>
      <c r="K25" s="19"/>
      <c r="L25" s="19"/>
      <c r="M25" s="19"/>
      <c r="N25" s="24" t="s">
        <v>135</v>
      </c>
      <c r="O25" s="25">
        <f>SUM(O14:O24)</f>
        <v>480.4</v>
      </c>
      <c r="P25" s="19"/>
      <c r="Q25" s="19"/>
      <c r="R25" s="19"/>
      <c r="S25" s="19"/>
      <c r="T25" s="19"/>
      <c r="U25" s="19"/>
      <c r="V25" s="19"/>
      <c r="W25" s="19"/>
      <c r="X25" s="19"/>
      <c r="Y25" s="19"/>
      <c r="Z25" s="19"/>
    </row>
    <row r="26" s="1" customFormat="1" ht="41.25" customHeight="1" spans="1:26">
      <c r="A26" s="17">
        <v>19</v>
      </c>
      <c r="B26" s="15">
        <v>1</v>
      </c>
      <c r="C26" s="15" t="s">
        <v>56</v>
      </c>
      <c r="D26" s="15" t="s">
        <v>57</v>
      </c>
      <c r="E26" s="15" t="s">
        <v>85</v>
      </c>
      <c r="F26" s="15" t="s">
        <v>136</v>
      </c>
      <c r="G26" s="15" t="s">
        <v>137</v>
      </c>
      <c r="H26" s="15" t="s">
        <v>138</v>
      </c>
      <c r="I26" s="15" t="s">
        <v>39</v>
      </c>
      <c r="J26" s="15" t="s">
        <v>139</v>
      </c>
      <c r="K26" s="23">
        <v>45658</v>
      </c>
      <c r="L26" s="23">
        <v>45992</v>
      </c>
      <c r="M26" s="15" t="s">
        <v>137</v>
      </c>
      <c r="N26" s="15" t="s">
        <v>140</v>
      </c>
      <c r="O26" s="15">
        <v>19.5</v>
      </c>
      <c r="P26" s="15">
        <v>19.5</v>
      </c>
      <c r="Q26" s="15">
        <v>0</v>
      </c>
      <c r="R26" s="15">
        <v>1</v>
      </c>
      <c r="S26" s="15">
        <v>58</v>
      </c>
      <c r="T26" s="15">
        <v>182</v>
      </c>
      <c r="U26" s="15">
        <v>1</v>
      </c>
      <c r="V26" s="15">
        <v>14</v>
      </c>
      <c r="W26" s="15">
        <v>33</v>
      </c>
      <c r="X26" s="15" t="s">
        <v>141</v>
      </c>
      <c r="Y26" s="15" t="s">
        <v>142</v>
      </c>
      <c r="Z26" s="15"/>
    </row>
    <row r="27" s="1" customFormat="1" ht="56" customHeight="1" spans="1:26">
      <c r="A27" s="17">
        <v>20</v>
      </c>
      <c r="B27" s="15">
        <v>2</v>
      </c>
      <c r="C27" s="15" t="s">
        <v>56</v>
      </c>
      <c r="D27" s="15" t="s">
        <v>57</v>
      </c>
      <c r="E27" s="15" t="s">
        <v>85</v>
      </c>
      <c r="F27" s="15" t="s">
        <v>136</v>
      </c>
      <c r="G27" s="15" t="s">
        <v>137</v>
      </c>
      <c r="H27" s="15" t="s">
        <v>143</v>
      </c>
      <c r="I27" s="15" t="s">
        <v>39</v>
      </c>
      <c r="J27" s="15" t="s">
        <v>139</v>
      </c>
      <c r="K27" s="23">
        <v>45658</v>
      </c>
      <c r="L27" s="23">
        <v>45992</v>
      </c>
      <c r="M27" s="15" t="s">
        <v>137</v>
      </c>
      <c r="N27" s="15" t="s">
        <v>144</v>
      </c>
      <c r="O27" s="15">
        <v>19.8</v>
      </c>
      <c r="P27" s="15">
        <v>19.8</v>
      </c>
      <c r="Q27" s="15">
        <v>0</v>
      </c>
      <c r="R27" s="15">
        <v>1</v>
      </c>
      <c r="S27" s="15">
        <v>86</v>
      </c>
      <c r="T27" s="15">
        <v>209</v>
      </c>
      <c r="U27" s="15">
        <v>1</v>
      </c>
      <c r="V27" s="15">
        <v>6</v>
      </c>
      <c r="W27" s="15">
        <v>21</v>
      </c>
      <c r="X27" s="15" t="s">
        <v>141</v>
      </c>
      <c r="Y27" s="15" t="s">
        <v>145</v>
      </c>
      <c r="Z27" s="15"/>
    </row>
    <row r="28" s="1" customFormat="1" ht="41.25" customHeight="1" spans="1:26">
      <c r="A28" s="17">
        <v>21</v>
      </c>
      <c r="B28" s="15">
        <v>3</v>
      </c>
      <c r="C28" s="15" t="s">
        <v>56</v>
      </c>
      <c r="D28" s="15" t="s">
        <v>57</v>
      </c>
      <c r="E28" s="15" t="s">
        <v>146</v>
      </c>
      <c r="F28" s="15" t="s">
        <v>136</v>
      </c>
      <c r="G28" s="15" t="s">
        <v>147</v>
      </c>
      <c r="H28" s="15" t="s">
        <v>148</v>
      </c>
      <c r="I28" s="15" t="s">
        <v>39</v>
      </c>
      <c r="J28" s="15" t="s">
        <v>147</v>
      </c>
      <c r="K28" s="23">
        <v>45658</v>
      </c>
      <c r="L28" s="23">
        <v>45992</v>
      </c>
      <c r="M28" s="15" t="s">
        <v>147</v>
      </c>
      <c r="N28" s="15" t="s">
        <v>149</v>
      </c>
      <c r="O28" s="15">
        <v>19.5</v>
      </c>
      <c r="P28" s="15">
        <v>19.5</v>
      </c>
      <c r="Q28" s="15">
        <v>0</v>
      </c>
      <c r="R28" s="15">
        <v>2</v>
      </c>
      <c r="S28" s="15">
        <v>1980</v>
      </c>
      <c r="T28" s="15">
        <v>6930</v>
      </c>
      <c r="U28" s="15">
        <v>2</v>
      </c>
      <c r="V28" s="15">
        <v>66</v>
      </c>
      <c r="W28" s="15">
        <v>120</v>
      </c>
      <c r="X28" s="15" t="s">
        <v>150</v>
      </c>
      <c r="Y28" s="15" t="s">
        <v>151</v>
      </c>
      <c r="Z28" s="15"/>
    </row>
    <row r="29" s="1" customFormat="1" ht="41.25" customHeight="1" spans="1:26">
      <c r="A29" s="17">
        <v>22</v>
      </c>
      <c r="B29" s="15">
        <v>4</v>
      </c>
      <c r="C29" s="15" t="s">
        <v>56</v>
      </c>
      <c r="D29" s="15" t="s">
        <v>57</v>
      </c>
      <c r="E29" s="15" t="s">
        <v>146</v>
      </c>
      <c r="F29" s="15" t="s">
        <v>136</v>
      </c>
      <c r="G29" s="15" t="s">
        <v>152</v>
      </c>
      <c r="H29" s="15" t="s">
        <v>153</v>
      </c>
      <c r="I29" s="15" t="s">
        <v>39</v>
      </c>
      <c r="J29" s="15" t="s">
        <v>152</v>
      </c>
      <c r="K29" s="23">
        <v>45658</v>
      </c>
      <c r="L29" s="23">
        <v>45992</v>
      </c>
      <c r="M29" s="15" t="s">
        <v>152</v>
      </c>
      <c r="N29" s="15" t="s">
        <v>154</v>
      </c>
      <c r="O29" s="15">
        <v>19.7</v>
      </c>
      <c r="P29" s="15">
        <v>19.7</v>
      </c>
      <c r="Q29" s="15">
        <v>0</v>
      </c>
      <c r="R29" s="15">
        <v>2</v>
      </c>
      <c r="S29" s="15">
        <v>880</v>
      </c>
      <c r="T29" s="15">
        <v>3530</v>
      </c>
      <c r="U29" s="15">
        <v>2</v>
      </c>
      <c r="V29" s="15">
        <v>45</v>
      </c>
      <c r="W29" s="15">
        <v>107</v>
      </c>
      <c r="X29" s="15" t="s">
        <v>155</v>
      </c>
      <c r="Y29" s="15" t="s">
        <v>156</v>
      </c>
      <c r="Z29" s="15"/>
    </row>
    <row r="30" s="1" customFormat="1" ht="41.25" customHeight="1" spans="1:26">
      <c r="A30" s="17">
        <v>23</v>
      </c>
      <c r="B30" s="15">
        <v>5</v>
      </c>
      <c r="C30" s="15" t="s">
        <v>56</v>
      </c>
      <c r="D30" s="15" t="s">
        <v>157</v>
      </c>
      <c r="E30" s="15" t="s">
        <v>158</v>
      </c>
      <c r="F30" s="15" t="s">
        <v>136</v>
      </c>
      <c r="G30" s="15" t="s">
        <v>136</v>
      </c>
      <c r="H30" s="15" t="s">
        <v>159</v>
      </c>
      <c r="I30" s="15" t="s">
        <v>39</v>
      </c>
      <c r="J30" s="15" t="s">
        <v>136</v>
      </c>
      <c r="K30" s="23">
        <v>45658</v>
      </c>
      <c r="L30" s="23">
        <v>45992</v>
      </c>
      <c r="M30" s="15" t="s">
        <v>136</v>
      </c>
      <c r="N30" s="15" t="s">
        <v>160</v>
      </c>
      <c r="O30" s="15">
        <v>19.5</v>
      </c>
      <c r="P30" s="15">
        <v>19.5</v>
      </c>
      <c r="Q30" s="15">
        <v>0</v>
      </c>
      <c r="R30" s="15">
        <v>20</v>
      </c>
      <c r="S30" s="15">
        <v>2180</v>
      </c>
      <c r="T30" s="15">
        <v>7340</v>
      </c>
      <c r="U30" s="15">
        <v>20</v>
      </c>
      <c r="V30" s="15">
        <v>126</v>
      </c>
      <c r="W30" s="15">
        <v>368</v>
      </c>
      <c r="X30" s="15" t="s">
        <v>161</v>
      </c>
      <c r="Y30" s="15" t="s">
        <v>162</v>
      </c>
      <c r="Z30" s="15"/>
    </row>
    <row r="31" s="1" customFormat="1" ht="58" customHeight="1" spans="1:26">
      <c r="A31" s="17">
        <v>24</v>
      </c>
      <c r="B31" s="15">
        <v>6</v>
      </c>
      <c r="C31" s="15" t="s">
        <v>56</v>
      </c>
      <c r="D31" s="15" t="s">
        <v>57</v>
      </c>
      <c r="E31" s="15" t="s">
        <v>163</v>
      </c>
      <c r="F31" s="15" t="s">
        <v>136</v>
      </c>
      <c r="G31" s="15" t="s">
        <v>164</v>
      </c>
      <c r="H31" s="15" t="s">
        <v>165</v>
      </c>
      <c r="I31" s="15" t="s">
        <v>39</v>
      </c>
      <c r="J31" s="15" t="s">
        <v>166</v>
      </c>
      <c r="K31" s="23">
        <v>45658</v>
      </c>
      <c r="L31" s="23">
        <v>45992</v>
      </c>
      <c r="M31" s="15" t="s">
        <v>164</v>
      </c>
      <c r="N31" s="15" t="s">
        <v>167</v>
      </c>
      <c r="O31" s="15">
        <v>10</v>
      </c>
      <c r="P31" s="15">
        <v>10</v>
      </c>
      <c r="Q31" s="15">
        <v>0</v>
      </c>
      <c r="R31" s="15">
        <v>1</v>
      </c>
      <c r="S31" s="15">
        <v>36</v>
      </c>
      <c r="T31" s="15">
        <v>102</v>
      </c>
      <c r="U31" s="15">
        <v>1</v>
      </c>
      <c r="V31" s="15">
        <v>6</v>
      </c>
      <c r="W31" s="15">
        <v>13</v>
      </c>
      <c r="X31" s="15" t="s">
        <v>168</v>
      </c>
      <c r="Y31" s="15" t="s">
        <v>169</v>
      </c>
      <c r="Z31" s="15"/>
    </row>
    <row r="32" s="1" customFormat="1" ht="58" customHeight="1" spans="1:26">
      <c r="A32" s="17">
        <v>25</v>
      </c>
      <c r="B32" s="15">
        <v>7</v>
      </c>
      <c r="C32" s="15" t="s">
        <v>33</v>
      </c>
      <c r="D32" s="15" t="s">
        <v>170</v>
      </c>
      <c r="E32" s="15" t="s">
        <v>171</v>
      </c>
      <c r="F32" s="15" t="s">
        <v>136</v>
      </c>
      <c r="G32" s="15" t="s">
        <v>172</v>
      </c>
      <c r="H32" s="15" t="s">
        <v>173</v>
      </c>
      <c r="I32" s="15" t="s">
        <v>39</v>
      </c>
      <c r="J32" s="15" t="s">
        <v>172</v>
      </c>
      <c r="K32" s="23">
        <v>45658</v>
      </c>
      <c r="L32" s="23">
        <v>45992</v>
      </c>
      <c r="M32" s="15" t="s">
        <v>136</v>
      </c>
      <c r="N32" s="15" t="s">
        <v>174</v>
      </c>
      <c r="O32" s="15">
        <v>120</v>
      </c>
      <c r="P32" s="15">
        <v>120</v>
      </c>
      <c r="Q32" s="15">
        <v>0</v>
      </c>
      <c r="R32" s="15">
        <v>1</v>
      </c>
      <c r="S32" s="15">
        <v>83</v>
      </c>
      <c r="T32" s="15">
        <v>326</v>
      </c>
      <c r="U32" s="15">
        <v>1</v>
      </c>
      <c r="V32" s="15">
        <v>8</v>
      </c>
      <c r="W32" s="15">
        <v>21</v>
      </c>
      <c r="X32" s="15" t="s">
        <v>175</v>
      </c>
      <c r="Y32" s="15" t="s">
        <v>176</v>
      </c>
      <c r="Z32" s="15"/>
    </row>
    <row r="33" s="1" customFormat="1" ht="58" customHeight="1" spans="1:26">
      <c r="A33" s="17">
        <v>26</v>
      </c>
      <c r="B33" s="15">
        <v>8</v>
      </c>
      <c r="C33" s="15" t="s">
        <v>33</v>
      </c>
      <c r="D33" s="15" t="s">
        <v>170</v>
      </c>
      <c r="E33" s="15" t="s">
        <v>171</v>
      </c>
      <c r="F33" s="15" t="s">
        <v>136</v>
      </c>
      <c r="G33" s="15" t="s">
        <v>172</v>
      </c>
      <c r="H33" s="15" t="s">
        <v>177</v>
      </c>
      <c r="I33" s="15" t="s">
        <v>39</v>
      </c>
      <c r="J33" s="15" t="s">
        <v>172</v>
      </c>
      <c r="K33" s="23">
        <v>45658</v>
      </c>
      <c r="L33" s="23">
        <v>45992</v>
      </c>
      <c r="M33" s="15" t="s">
        <v>136</v>
      </c>
      <c r="N33" s="15" t="s">
        <v>178</v>
      </c>
      <c r="O33" s="15">
        <v>80</v>
      </c>
      <c r="P33" s="15">
        <v>80</v>
      </c>
      <c r="Q33" s="15">
        <v>0</v>
      </c>
      <c r="R33" s="15">
        <v>1</v>
      </c>
      <c r="S33" s="15">
        <v>78</v>
      </c>
      <c r="T33" s="15">
        <v>296</v>
      </c>
      <c r="U33" s="15">
        <v>1</v>
      </c>
      <c r="V33" s="15">
        <v>16</v>
      </c>
      <c r="W33" s="15">
        <v>42</v>
      </c>
      <c r="X33" s="15" t="s">
        <v>179</v>
      </c>
      <c r="Y33" s="15" t="s">
        <v>180</v>
      </c>
      <c r="Z33" s="15"/>
    </row>
    <row r="34" s="1" customFormat="1" ht="58" customHeight="1" spans="1:26">
      <c r="A34" s="17"/>
      <c r="B34" s="15"/>
      <c r="C34" s="15"/>
      <c r="D34" s="15"/>
      <c r="E34" s="15"/>
      <c r="F34" s="15"/>
      <c r="G34" s="15"/>
      <c r="H34" s="15"/>
      <c r="I34" s="15"/>
      <c r="J34" s="15"/>
      <c r="K34" s="15"/>
      <c r="L34" s="15"/>
      <c r="M34" s="15"/>
      <c r="N34" s="24" t="s">
        <v>181</v>
      </c>
      <c r="O34" s="24">
        <f>SUM(O26:O33)</f>
        <v>308</v>
      </c>
      <c r="P34" s="15"/>
      <c r="Q34" s="15"/>
      <c r="R34" s="15"/>
      <c r="S34" s="15"/>
      <c r="T34" s="15"/>
      <c r="U34" s="15"/>
      <c r="V34" s="15"/>
      <c r="W34" s="15"/>
      <c r="X34" s="15"/>
      <c r="Y34" s="15"/>
      <c r="Z34" s="15"/>
    </row>
    <row r="35" s="1" customFormat="1" ht="93" customHeight="1" spans="1:26">
      <c r="A35" s="17">
        <v>27</v>
      </c>
      <c r="B35" s="15">
        <v>1</v>
      </c>
      <c r="C35" s="15" t="s">
        <v>56</v>
      </c>
      <c r="D35" s="15" t="s">
        <v>57</v>
      </c>
      <c r="E35" s="15" t="s">
        <v>85</v>
      </c>
      <c r="F35" s="15" t="s">
        <v>182</v>
      </c>
      <c r="G35" s="15" t="s">
        <v>183</v>
      </c>
      <c r="H35" s="15" t="s">
        <v>184</v>
      </c>
      <c r="I35" s="15" t="s">
        <v>39</v>
      </c>
      <c r="J35" s="15" t="s">
        <v>185</v>
      </c>
      <c r="K35" s="23">
        <v>45658</v>
      </c>
      <c r="L35" s="23">
        <v>45992</v>
      </c>
      <c r="M35" s="15" t="s">
        <v>183</v>
      </c>
      <c r="N35" s="15" t="s">
        <v>186</v>
      </c>
      <c r="O35" s="15">
        <v>20</v>
      </c>
      <c r="P35" s="15">
        <v>20</v>
      </c>
      <c r="Q35" s="15">
        <v>0</v>
      </c>
      <c r="R35" s="15">
        <v>1</v>
      </c>
      <c r="S35" s="15">
        <v>43</v>
      </c>
      <c r="T35" s="15">
        <v>132</v>
      </c>
      <c r="U35" s="15">
        <v>0</v>
      </c>
      <c r="V35" s="15">
        <v>5</v>
      </c>
      <c r="W35" s="15">
        <v>17</v>
      </c>
      <c r="X35" s="15" t="s">
        <v>187</v>
      </c>
      <c r="Y35" s="15" t="s">
        <v>188</v>
      </c>
      <c r="Z35" s="15" t="s">
        <v>189</v>
      </c>
    </row>
    <row r="36" s="1" customFormat="1" ht="58" customHeight="1" spans="1:26">
      <c r="A36" s="17"/>
      <c r="B36" s="15"/>
      <c r="C36" s="15"/>
      <c r="D36" s="15"/>
      <c r="E36" s="15"/>
      <c r="F36" s="15"/>
      <c r="G36" s="15"/>
      <c r="H36" s="15"/>
      <c r="I36" s="15"/>
      <c r="J36" s="15"/>
      <c r="K36" s="15"/>
      <c r="L36" s="15"/>
      <c r="M36" s="15"/>
      <c r="N36" s="24" t="s">
        <v>190</v>
      </c>
      <c r="O36" s="24">
        <f>SUM(O35:O35)</f>
        <v>20</v>
      </c>
      <c r="P36" s="15"/>
      <c r="Q36" s="15"/>
      <c r="R36" s="15"/>
      <c r="S36" s="15"/>
      <c r="T36" s="15"/>
      <c r="U36" s="15"/>
      <c r="V36" s="15"/>
      <c r="W36" s="15"/>
      <c r="X36" s="15"/>
      <c r="Y36" s="15"/>
      <c r="Z36" s="15"/>
    </row>
    <row r="37" s="1" customFormat="1" ht="58" customHeight="1" spans="1:26">
      <c r="A37" s="17">
        <v>28</v>
      </c>
      <c r="B37" s="15">
        <v>1</v>
      </c>
      <c r="C37" s="15" t="s">
        <v>33</v>
      </c>
      <c r="D37" s="15" t="s">
        <v>34</v>
      </c>
      <c r="E37" s="15" t="s">
        <v>35</v>
      </c>
      <c r="F37" s="15" t="s">
        <v>191</v>
      </c>
      <c r="G37" s="15" t="s">
        <v>192</v>
      </c>
      <c r="H37" s="15" t="s">
        <v>193</v>
      </c>
      <c r="I37" s="15" t="s">
        <v>39</v>
      </c>
      <c r="J37" s="15" t="s">
        <v>192</v>
      </c>
      <c r="K37" s="23">
        <v>45658</v>
      </c>
      <c r="L37" s="23">
        <v>45992</v>
      </c>
      <c r="M37" s="15" t="s">
        <v>191</v>
      </c>
      <c r="N37" s="15" t="s">
        <v>194</v>
      </c>
      <c r="O37" s="15">
        <v>15</v>
      </c>
      <c r="P37" s="15">
        <v>15</v>
      </c>
      <c r="Q37" s="15">
        <v>0</v>
      </c>
      <c r="R37" s="15">
        <v>1</v>
      </c>
      <c r="S37" s="15">
        <v>216</v>
      </c>
      <c r="T37" s="15">
        <v>586</v>
      </c>
      <c r="U37" s="15">
        <v>0</v>
      </c>
      <c r="V37" s="15">
        <v>12</v>
      </c>
      <c r="W37" s="15">
        <v>40</v>
      </c>
      <c r="X37" s="15" t="s">
        <v>195</v>
      </c>
      <c r="Y37" s="15" t="s">
        <v>196</v>
      </c>
      <c r="Z37" s="15"/>
    </row>
    <row r="38" s="1" customFormat="1" ht="58" customHeight="1" spans="1:26">
      <c r="A38" s="17">
        <v>29</v>
      </c>
      <c r="B38" s="15">
        <v>2</v>
      </c>
      <c r="C38" s="15" t="s">
        <v>33</v>
      </c>
      <c r="D38" s="15" t="s">
        <v>76</v>
      </c>
      <c r="E38" s="15" t="s">
        <v>77</v>
      </c>
      <c r="F38" s="15" t="s">
        <v>191</v>
      </c>
      <c r="G38" s="15" t="s">
        <v>197</v>
      </c>
      <c r="H38" s="15" t="s">
        <v>198</v>
      </c>
      <c r="I38" s="15" t="s">
        <v>39</v>
      </c>
      <c r="J38" s="15" t="s">
        <v>197</v>
      </c>
      <c r="K38" s="23">
        <v>45658</v>
      </c>
      <c r="L38" s="23">
        <v>45992</v>
      </c>
      <c r="M38" s="15" t="s">
        <v>191</v>
      </c>
      <c r="N38" s="15" t="s">
        <v>199</v>
      </c>
      <c r="O38" s="15">
        <v>200</v>
      </c>
      <c r="P38" s="15">
        <v>200</v>
      </c>
      <c r="Q38" s="15">
        <v>0</v>
      </c>
      <c r="R38" s="15">
        <v>1</v>
      </c>
      <c r="S38" s="15">
        <v>356</v>
      </c>
      <c r="T38" s="15">
        <v>1583</v>
      </c>
      <c r="U38" s="15">
        <v>1</v>
      </c>
      <c r="V38" s="15">
        <v>45</v>
      </c>
      <c r="W38" s="15">
        <v>98</v>
      </c>
      <c r="X38" s="15" t="s">
        <v>200</v>
      </c>
      <c r="Y38" s="15" t="s">
        <v>201</v>
      </c>
      <c r="Z38" s="15"/>
    </row>
    <row r="39" s="1" customFormat="1" ht="58" customHeight="1" spans="1:26">
      <c r="A39" s="17">
        <v>30</v>
      </c>
      <c r="B39" s="15">
        <v>3</v>
      </c>
      <c r="C39" s="15" t="s">
        <v>56</v>
      </c>
      <c r="D39" s="15" t="s">
        <v>157</v>
      </c>
      <c r="E39" s="15" t="s">
        <v>202</v>
      </c>
      <c r="F39" s="15" t="s">
        <v>191</v>
      </c>
      <c r="G39" s="15" t="s">
        <v>203</v>
      </c>
      <c r="H39" s="15" t="s">
        <v>204</v>
      </c>
      <c r="I39" s="15" t="s">
        <v>39</v>
      </c>
      <c r="J39" s="15" t="s">
        <v>203</v>
      </c>
      <c r="K39" s="23">
        <v>45658</v>
      </c>
      <c r="L39" s="23">
        <v>45992</v>
      </c>
      <c r="M39" s="15" t="s">
        <v>191</v>
      </c>
      <c r="N39" s="15" t="s">
        <v>205</v>
      </c>
      <c r="O39" s="15">
        <v>17.5</v>
      </c>
      <c r="P39" s="15">
        <v>17.5</v>
      </c>
      <c r="Q39" s="15">
        <v>0</v>
      </c>
      <c r="R39" s="15">
        <v>2</v>
      </c>
      <c r="S39" s="15">
        <v>324</v>
      </c>
      <c r="T39" s="15">
        <v>685</v>
      </c>
      <c r="U39" s="15">
        <v>0</v>
      </c>
      <c r="V39" s="15">
        <v>2</v>
      </c>
      <c r="W39" s="15">
        <v>4</v>
      </c>
      <c r="X39" s="15" t="s">
        <v>202</v>
      </c>
      <c r="Y39" s="15" t="s">
        <v>206</v>
      </c>
      <c r="Z39" s="15"/>
    </row>
    <row r="40" s="1" customFormat="1" ht="58" customHeight="1" spans="1:26">
      <c r="A40" s="17">
        <v>31</v>
      </c>
      <c r="B40" s="15">
        <v>4</v>
      </c>
      <c r="C40" s="15" t="s">
        <v>56</v>
      </c>
      <c r="D40" s="15" t="s">
        <v>157</v>
      </c>
      <c r="E40" s="15" t="s">
        <v>202</v>
      </c>
      <c r="F40" s="15" t="s">
        <v>191</v>
      </c>
      <c r="G40" s="15" t="s">
        <v>207</v>
      </c>
      <c r="H40" s="15" t="s">
        <v>208</v>
      </c>
      <c r="I40" s="15" t="s">
        <v>39</v>
      </c>
      <c r="J40" s="15" t="s">
        <v>207</v>
      </c>
      <c r="K40" s="23">
        <v>45658</v>
      </c>
      <c r="L40" s="23">
        <v>45992</v>
      </c>
      <c r="M40" s="15" t="s">
        <v>191</v>
      </c>
      <c r="N40" s="15" t="s">
        <v>209</v>
      </c>
      <c r="O40" s="15">
        <v>17.5</v>
      </c>
      <c r="P40" s="15">
        <v>17.5</v>
      </c>
      <c r="Q40" s="15">
        <v>0</v>
      </c>
      <c r="R40" s="15">
        <v>1</v>
      </c>
      <c r="S40" s="15">
        <v>256</v>
      </c>
      <c r="T40" s="15">
        <v>602</v>
      </c>
      <c r="U40" s="15">
        <v>0</v>
      </c>
      <c r="V40" s="15">
        <v>6</v>
      </c>
      <c r="W40" s="15">
        <v>18</v>
      </c>
      <c r="X40" s="15" t="s">
        <v>202</v>
      </c>
      <c r="Y40" s="15" t="s">
        <v>210</v>
      </c>
      <c r="Z40" s="15"/>
    </row>
    <row r="41" s="1" customFormat="1" ht="58" customHeight="1" spans="1:26">
      <c r="A41" s="17">
        <v>32</v>
      </c>
      <c r="B41" s="15">
        <v>5</v>
      </c>
      <c r="C41" s="15" t="s">
        <v>56</v>
      </c>
      <c r="D41" s="15" t="s">
        <v>157</v>
      </c>
      <c r="E41" s="15" t="s">
        <v>202</v>
      </c>
      <c r="F41" s="15" t="s">
        <v>191</v>
      </c>
      <c r="G41" s="15" t="s">
        <v>211</v>
      </c>
      <c r="H41" s="15" t="s">
        <v>212</v>
      </c>
      <c r="I41" s="15" t="s">
        <v>39</v>
      </c>
      <c r="J41" s="15" t="s">
        <v>211</v>
      </c>
      <c r="K41" s="23">
        <v>45658</v>
      </c>
      <c r="L41" s="23">
        <v>45992</v>
      </c>
      <c r="M41" s="15" t="s">
        <v>191</v>
      </c>
      <c r="N41" s="15" t="s">
        <v>213</v>
      </c>
      <c r="O41" s="15">
        <v>17.5</v>
      </c>
      <c r="P41" s="15">
        <v>17.5</v>
      </c>
      <c r="Q41" s="15">
        <v>0</v>
      </c>
      <c r="R41" s="15">
        <v>1</v>
      </c>
      <c r="S41" s="15">
        <v>326</v>
      </c>
      <c r="T41" s="15">
        <v>705</v>
      </c>
      <c r="U41" s="15">
        <v>0</v>
      </c>
      <c r="V41" s="15">
        <v>9</v>
      </c>
      <c r="W41" s="15">
        <v>18</v>
      </c>
      <c r="X41" s="15" t="s">
        <v>202</v>
      </c>
      <c r="Y41" s="15" t="s">
        <v>214</v>
      </c>
      <c r="Z41" s="15"/>
    </row>
    <row r="42" s="1" customFormat="1" ht="58" customHeight="1" spans="1:26">
      <c r="A42" s="17">
        <v>33</v>
      </c>
      <c r="B42" s="15">
        <v>6</v>
      </c>
      <c r="C42" s="15" t="s">
        <v>56</v>
      </c>
      <c r="D42" s="15" t="s">
        <v>157</v>
      </c>
      <c r="E42" s="15" t="s">
        <v>202</v>
      </c>
      <c r="F42" s="15" t="s">
        <v>191</v>
      </c>
      <c r="G42" s="15" t="s">
        <v>192</v>
      </c>
      <c r="H42" s="15" t="s">
        <v>215</v>
      </c>
      <c r="I42" s="15" t="s">
        <v>39</v>
      </c>
      <c r="J42" s="15" t="s">
        <v>192</v>
      </c>
      <c r="K42" s="23">
        <v>45658</v>
      </c>
      <c r="L42" s="23">
        <v>45992</v>
      </c>
      <c r="M42" s="15" t="s">
        <v>191</v>
      </c>
      <c r="N42" s="15" t="s">
        <v>216</v>
      </c>
      <c r="O42" s="15">
        <v>17</v>
      </c>
      <c r="P42" s="15">
        <v>17</v>
      </c>
      <c r="Q42" s="15">
        <v>0</v>
      </c>
      <c r="R42" s="15">
        <v>1</v>
      </c>
      <c r="S42" s="15">
        <v>298</v>
      </c>
      <c r="T42" s="15">
        <v>597</v>
      </c>
      <c r="U42" s="15">
        <v>0</v>
      </c>
      <c r="V42" s="15">
        <v>3</v>
      </c>
      <c r="W42" s="15">
        <v>6</v>
      </c>
      <c r="X42" s="15" t="s">
        <v>202</v>
      </c>
      <c r="Y42" s="15" t="s">
        <v>217</v>
      </c>
      <c r="Z42" s="15"/>
    </row>
    <row r="43" s="1" customFormat="1" ht="58" customHeight="1" spans="1:26">
      <c r="A43" s="17">
        <v>34</v>
      </c>
      <c r="B43" s="15">
        <v>7</v>
      </c>
      <c r="C43" s="15" t="s">
        <v>56</v>
      </c>
      <c r="D43" s="15" t="s">
        <v>157</v>
      </c>
      <c r="E43" s="15" t="s">
        <v>202</v>
      </c>
      <c r="F43" s="15" t="s">
        <v>191</v>
      </c>
      <c r="G43" s="15" t="s">
        <v>218</v>
      </c>
      <c r="H43" s="15" t="s">
        <v>219</v>
      </c>
      <c r="I43" s="15" t="s">
        <v>39</v>
      </c>
      <c r="J43" s="15" t="s">
        <v>218</v>
      </c>
      <c r="K43" s="23">
        <v>45658</v>
      </c>
      <c r="L43" s="23">
        <v>45992</v>
      </c>
      <c r="M43" s="15" t="s">
        <v>191</v>
      </c>
      <c r="N43" s="15" t="s">
        <v>220</v>
      </c>
      <c r="O43" s="15">
        <v>15.5</v>
      </c>
      <c r="P43" s="15">
        <v>15.5</v>
      </c>
      <c r="Q43" s="15">
        <v>0</v>
      </c>
      <c r="R43" s="15">
        <v>1</v>
      </c>
      <c r="S43" s="15">
        <v>231</v>
      </c>
      <c r="T43" s="15">
        <v>562</v>
      </c>
      <c r="U43" s="15">
        <v>0</v>
      </c>
      <c r="V43" s="15">
        <v>9</v>
      </c>
      <c r="W43" s="15">
        <v>20</v>
      </c>
      <c r="X43" s="15" t="s">
        <v>202</v>
      </c>
      <c r="Y43" s="15" t="s">
        <v>214</v>
      </c>
      <c r="Z43" s="15"/>
    </row>
    <row r="44" s="1" customFormat="1" ht="58" customHeight="1" spans="1:26">
      <c r="A44" s="17">
        <v>35</v>
      </c>
      <c r="B44" s="15">
        <v>8</v>
      </c>
      <c r="C44" s="15" t="s">
        <v>56</v>
      </c>
      <c r="D44" s="15" t="s">
        <v>157</v>
      </c>
      <c r="E44" s="15" t="s">
        <v>202</v>
      </c>
      <c r="F44" s="15" t="s">
        <v>191</v>
      </c>
      <c r="G44" s="15" t="s">
        <v>221</v>
      </c>
      <c r="H44" s="15" t="s">
        <v>222</v>
      </c>
      <c r="I44" s="15" t="s">
        <v>39</v>
      </c>
      <c r="J44" s="15" t="s">
        <v>221</v>
      </c>
      <c r="K44" s="23">
        <v>45658</v>
      </c>
      <c r="L44" s="23">
        <v>45992</v>
      </c>
      <c r="M44" s="15" t="s">
        <v>191</v>
      </c>
      <c r="N44" s="15" t="s">
        <v>223</v>
      </c>
      <c r="O44" s="15">
        <v>17</v>
      </c>
      <c r="P44" s="15">
        <v>17</v>
      </c>
      <c r="Q44" s="15">
        <v>0</v>
      </c>
      <c r="R44" s="15">
        <v>1</v>
      </c>
      <c r="S44" s="15">
        <v>325</v>
      </c>
      <c r="T44" s="15">
        <v>786</v>
      </c>
      <c r="U44" s="15">
        <v>0</v>
      </c>
      <c r="V44" s="15">
        <v>4</v>
      </c>
      <c r="W44" s="15">
        <v>10</v>
      </c>
      <c r="X44" s="15" t="s">
        <v>202</v>
      </c>
      <c r="Y44" s="15" t="s">
        <v>224</v>
      </c>
      <c r="Z44" s="15"/>
    </row>
    <row r="45" s="1" customFormat="1" ht="103" customHeight="1" spans="1:26">
      <c r="A45" s="17">
        <v>36</v>
      </c>
      <c r="B45" s="15">
        <v>9</v>
      </c>
      <c r="C45" s="15" t="s">
        <v>56</v>
      </c>
      <c r="D45" s="15" t="s">
        <v>57</v>
      </c>
      <c r="E45" s="15" t="s">
        <v>225</v>
      </c>
      <c r="F45" s="15" t="s">
        <v>191</v>
      </c>
      <c r="G45" s="15" t="s">
        <v>226</v>
      </c>
      <c r="H45" s="15" t="s">
        <v>227</v>
      </c>
      <c r="I45" s="15" t="s">
        <v>39</v>
      </c>
      <c r="J45" s="15" t="s">
        <v>226</v>
      </c>
      <c r="K45" s="23">
        <v>45658</v>
      </c>
      <c r="L45" s="23">
        <v>45992</v>
      </c>
      <c r="M45" s="15" t="s">
        <v>191</v>
      </c>
      <c r="N45" s="15" t="s">
        <v>228</v>
      </c>
      <c r="O45" s="15">
        <v>33</v>
      </c>
      <c r="P45" s="15">
        <v>33</v>
      </c>
      <c r="Q45" s="15">
        <v>0</v>
      </c>
      <c r="R45" s="15">
        <v>1</v>
      </c>
      <c r="S45" s="15">
        <v>206</v>
      </c>
      <c r="T45" s="15">
        <v>479</v>
      </c>
      <c r="U45" s="15">
        <v>0</v>
      </c>
      <c r="V45" s="15">
        <v>9</v>
      </c>
      <c r="W45" s="15">
        <v>18</v>
      </c>
      <c r="X45" s="15" t="s">
        <v>202</v>
      </c>
      <c r="Y45" s="15" t="s">
        <v>214</v>
      </c>
      <c r="Z45" s="15"/>
    </row>
    <row r="46" s="1" customFormat="1" ht="58" customHeight="1" spans="1:26">
      <c r="A46" s="17">
        <v>37</v>
      </c>
      <c r="B46" s="15">
        <v>10</v>
      </c>
      <c r="C46" s="15" t="s">
        <v>56</v>
      </c>
      <c r="D46" s="15" t="s">
        <v>57</v>
      </c>
      <c r="E46" s="15" t="s">
        <v>85</v>
      </c>
      <c r="F46" s="15" t="s">
        <v>229</v>
      </c>
      <c r="G46" s="15" t="s">
        <v>230</v>
      </c>
      <c r="H46" s="15" t="s">
        <v>231</v>
      </c>
      <c r="I46" s="15" t="s">
        <v>39</v>
      </c>
      <c r="J46" s="15" t="s">
        <v>230</v>
      </c>
      <c r="K46" s="23">
        <v>45658</v>
      </c>
      <c r="L46" s="23">
        <v>45992</v>
      </c>
      <c r="M46" s="15" t="s">
        <v>197</v>
      </c>
      <c r="N46" s="15" t="s">
        <v>232</v>
      </c>
      <c r="O46" s="15">
        <v>17.91</v>
      </c>
      <c r="P46" s="15">
        <v>17.91</v>
      </c>
      <c r="Q46" s="15">
        <v>0</v>
      </c>
      <c r="R46" s="15">
        <v>1</v>
      </c>
      <c r="S46" s="15">
        <v>485</v>
      </c>
      <c r="T46" s="15">
        <v>2248</v>
      </c>
      <c r="U46" s="15">
        <v>0</v>
      </c>
      <c r="V46" s="15">
        <v>31</v>
      </c>
      <c r="W46" s="15">
        <v>70</v>
      </c>
      <c r="X46" s="15" t="s">
        <v>233</v>
      </c>
      <c r="Y46" s="15" t="s">
        <v>234</v>
      </c>
      <c r="Z46" s="15"/>
    </row>
    <row r="47" s="1" customFormat="1" ht="58" customHeight="1" spans="1:26">
      <c r="A47" s="17">
        <v>38</v>
      </c>
      <c r="B47" s="15">
        <v>11</v>
      </c>
      <c r="C47" s="15" t="s">
        <v>56</v>
      </c>
      <c r="D47" s="15" t="s">
        <v>57</v>
      </c>
      <c r="E47" s="15" t="s">
        <v>85</v>
      </c>
      <c r="F47" s="15" t="s">
        <v>229</v>
      </c>
      <c r="G47" s="15" t="s">
        <v>235</v>
      </c>
      <c r="H47" s="15" t="s">
        <v>236</v>
      </c>
      <c r="I47" s="15" t="s">
        <v>237</v>
      </c>
      <c r="J47" s="15" t="s">
        <v>235</v>
      </c>
      <c r="K47" s="23">
        <v>45658</v>
      </c>
      <c r="L47" s="23">
        <v>45992</v>
      </c>
      <c r="M47" s="15" t="s">
        <v>197</v>
      </c>
      <c r="N47" s="15" t="s">
        <v>238</v>
      </c>
      <c r="O47" s="15">
        <v>19.6</v>
      </c>
      <c r="P47" s="15">
        <v>19.6</v>
      </c>
      <c r="Q47" s="15">
        <v>0</v>
      </c>
      <c r="R47" s="15">
        <v>1</v>
      </c>
      <c r="S47" s="15">
        <v>494</v>
      </c>
      <c r="T47" s="15">
        <v>2312</v>
      </c>
      <c r="U47" s="15">
        <v>1</v>
      </c>
      <c r="V47" s="15">
        <v>37</v>
      </c>
      <c r="W47" s="15">
        <v>104</v>
      </c>
      <c r="X47" s="15" t="s">
        <v>239</v>
      </c>
      <c r="Y47" s="15" t="s">
        <v>240</v>
      </c>
      <c r="Z47" s="15"/>
    </row>
    <row r="48" ht="58" customHeight="1" spans="1:26">
      <c r="A48" s="18"/>
      <c r="B48" s="19"/>
      <c r="C48" s="19"/>
      <c r="D48" s="19"/>
      <c r="E48" s="19"/>
      <c r="F48" s="19"/>
      <c r="G48" s="19"/>
      <c r="H48" s="19"/>
      <c r="I48" s="19"/>
      <c r="J48" s="19"/>
      <c r="K48" s="19"/>
      <c r="L48" s="19"/>
      <c r="M48" s="19"/>
      <c r="N48" s="24" t="s">
        <v>241</v>
      </c>
      <c r="O48" s="25">
        <f>SUM(O37:O47)</f>
        <v>387.51</v>
      </c>
      <c r="P48" s="19"/>
      <c r="Q48" s="19"/>
      <c r="R48" s="19"/>
      <c r="S48" s="19"/>
      <c r="T48" s="19"/>
      <c r="U48" s="19"/>
      <c r="V48" s="19"/>
      <c r="W48" s="19"/>
      <c r="X48" s="19"/>
      <c r="Y48" s="19"/>
      <c r="Z48" s="19"/>
    </row>
    <row r="49" ht="58" customHeight="1" spans="1:26">
      <c r="A49" s="18">
        <v>39</v>
      </c>
      <c r="B49" s="15">
        <v>1</v>
      </c>
      <c r="C49" s="15" t="s">
        <v>33</v>
      </c>
      <c r="D49" s="15" t="s">
        <v>76</v>
      </c>
      <c r="E49" s="15" t="s">
        <v>242</v>
      </c>
      <c r="F49" s="15" t="s">
        <v>243</v>
      </c>
      <c r="G49" s="15" t="s">
        <v>244</v>
      </c>
      <c r="H49" s="15" t="s">
        <v>245</v>
      </c>
      <c r="I49" s="15" t="s">
        <v>39</v>
      </c>
      <c r="J49" s="15" t="s">
        <v>246</v>
      </c>
      <c r="K49" s="23">
        <v>45658</v>
      </c>
      <c r="L49" s="23">
        <v>45992</v>
      </c>
      <c r="M49" s="15" t="s">
        <v>247</v>
      </c>
      <c r="N49" s="15" t="s">
        <v>248</v>
      </c>
      <c r="O49" s="15">
        <v>180</v>
      </c>
      <c r="P49" s="15">
        <v>180</v>
      </c>
      <c r="Q49" s="15"/>
      <c r="R49" s="15">
        <v>1</v>
      </c>
      <c r="S49" s="15">
        <v>10</v>
      </c>
      <c r="T49" s="15">
        <v>30</v>
      </c>
      <c r="U49" s="15">
        <v>0</v>
      </c>
      <c r="V49" s="15">
        <v>3</v>
      </c>
      <c r="W49" s="15">
        <v>8</v>
      </c>
      <c r="X49" s="15" t="s">
        <v>249</v>
      </c>
      <c r="Y49" s="15" t="s">
        <v>250</v>
      </c>
      <c r="Z49" s="15"/>
    </row>
    <row r="50" ht="58" customHeight="1" spans="1:26">
      <c r="A50" s="18">
        <v>40</v>
      </c>
      <c r="B50" s="15">
        <v>2</v>
      </c>
      <c r="C50" s="15" t="s">
        <v>33</v>
      </c>
      <c r="D50" s="15" t="s">
        <v>76</v>
      </c>
      <c r="E50" s="15" t="s">
        <v>242</v>
      </c>
      <c r="F50" s="15" t="s">
        <v>243</v>
      </c>
      <c r="G50" s="15" t="s">
        <v>244</v>
      </c>
      <c r="H50" s="15" t="s">
        <v>251</v>
      </c>
      <c r="I50" s="15" t="s">
        <v>39</v>
      </c>
      <c r="J50" s="15" t="s">
        <v>246</v>
      </c>
      <c r="K50" s="23">
        <v>45658</v>
      </c>
      <c r="L50" s="23">
        <v>45992</v>
      </c>
      <c r="M50" s="15" t="s">
        <v>247</v>
      </c>
      <c r="N50" s="15" t="s">
        <v>252</v>
      </c>
      <c r="O50" s="15">
        <v>200</v>
      </c>
      <c r="P50" s="15">
        <v>200</v>
      </c>
      <c r="Q50" s="15"/>
      <c r="R50" s="15">
        <v>1</v>
      </c>
      <c r="S50" s="15">
        <v>10</v>
      </c>
      <c r="T50" s="15">
        <v>30</v>
      </c>
      <c r="U50" s="15">
        <v>0</v>
      </c>
      <c r="V50" s="15">
        <v>3</v>
      </c>
      <c r="W50" s="15">
        <v>8</v>
      </c>
      <c r="X50" s="15" t="s">
        <v>249</v>
      </c>
      <c r="Y50" s="15" t="s">
        <v>250</v>
      </c>
      <c r="Z50" s="15"/>
    </row>
    <row r="51" ht="409" customHeight="1" spans="1:26">
      <c r="A51" s="18">
        <v>41</v>
      </c>
      <c r="B51" s="15">
        <v>3</v>
      </c>
      <c r="C51" s="15" t="s">
        <v>33</v>
      </c>
      <c r="D51" s="15" t="s">
        <v>76</v>
      </c>
      <c r="E51" s="15" t="s">
        <v>253</v>
      </c>
      <c r="F51" s="15" t="s">
        <v>254</v>
      </c>
      <c r="G51" s="15" t="s">
        <v>255</v>
      </c>
      <c r="H51" s="15" t="s">
        <v>256</v>
      </c>
      <c r="I51" s="15" t="s">
        <v>39</v>
      </c>
      <c r="J51" s="15" t="s">
        <v>255</v>
      </c>
      <c r="K51" s="23">
        <v>45658</v>
      </c>
      <c r="L51" s="23">
        <v>45992</v>
      </c>
      <c r="M51" s="15" t="s">
        <v>257</v>
      </c>
      <c r="N51" s="15" t="s">
        <v>258</v>
      </c>
      <c r="O51" s="15">
        <v>1500</v>
      </c>
      <c r="P51" s="15">
        <v>1500</v>
      </c>
      <c r="Q51" s="15"/>
      <c r="R51" s="15">
        <v>33</v>
      </c>
      <c r="S51" s="15">
        <v>5043</v>
      </c>
      <c r="T51" s="15">
        <v>10689</v>
      </c>
      <c r="U51" s="15">
        <v>11</v>
      </c>
      <c r="V51" s="15">
        <v>2252</v>
      </c>
      <c r="W51" s="15">
        <v>5521</v>
      </c>
      <c r="X51" s="15" t="s">
        <v>259</v>
      </c>
      <c r="Y51" s="15" t="s">
        <v>260</v>
      </c>
      <c r="Z51" s="15"/>
    </row>
    <row r="52" ht="58" customHeight="1" spans="1:26">
      <c r="A52" s="18"/>
      <c r="B52" s="19"/>
      <c r="C52" s="19"/>
      <c r="D52" s="19"/>
      <c r="E52" s="19"/>
      <c r="F52" s="19"/>
      <c r="G52" s="19"/>
      <c r="H52" s="19"/>
      <c r="I52" s="19"/>
      <c r="J52" s="19"/>
      <c r="K52" s="19"/>
      <c r="L52" s="19"/>
      <c r="M52" s="19"/>
      <c r="N52" s="24" t="s">
        <v>261</v>
      </c>
      <c r="O52" s="25">
        <f>SUM(O49:O51)</f>
        <v>1880</v>
      </c>
      <c r="P52" s="19"/>
      <c r="Q52" s="19"/>
      <c r="R52" s="19"/>
      <c r="S52" s="19"/>
      <c r="T52" s="19"/>
      <c r="U52" s="19"/>
      <c r="V52" s="19"/>
      <c r="W52" s="19"/>
      <c r="X52" s="19"/>
      <c r="Y52" s="19"/>
      <c r="Z52" s="19"/>
    </row>
    <row r="53" ht="126" customHeight="1" spans="1:26">
      <c r="A53" s="18">
        <v>42</v>
      </c>
      <c r="B53" s="19">
        <v>1</v>
      </c>
      <c r="C53" s="15" t="s">
        <v>262</v>
      </c>
      <c r="D53" s="15" t="s">
        <v>263</v>
      </c>
      <c r="E53" s="15" t="s">
        <v>264</v>
      </c>
      <c r="F53" s="15" t="s">
        <v>254</v>
      </c>
      <c r="G53" s="15" t="s">
        <v>255</v>
      </c>
      <c r="H53" s="20" t="s">
        <v>265</v>
      </c>
      <c r="I53" s="15" t="s">
        <v>39</v>
      </c>
      <c r="J53" s="15" t="s">
        <v>266</v>
      </c>
      <c r="K53" s="23">
        <v>45658</v>
      </c>
      <c r="L53" s="23">
        <v>45992</v>
      </c>
      <c r="M53" s="15" t="s">
        <v>267</v>
      </c>
      <c r="N53" s="15" t="s">
        <v>268</v>
      </c>
      <c r="O53" s="25">
        <v>8</v>
      </c>
      <c r="P53" s="19">
        <v>8</v>
      </c>
      <c r="Q53" s="19"/>
      <c r="R53" s="19">
        <v>8</v>
      </c>
      <c r="S53" s="19">
        <v>20</v>
      </c>
      <c r="T53" s="19">
        <v>30</v>
      </c>
      <c r="U53" s="19">
        <v>2</v>
      </c>
      <c r="V53" s="19">
        <v>5</v>
      </c>
      <c r="W53" s="19">
        <v>10</v>
      </c>
      <c r="X53" s="15" t="s">
        <v>269</v>
      </c>
      <c r="Y53" s="15" t="s">
        <v>270</v>
      </c>
      <c r="Z53" s="19"/>
    </row>
    <row r="54" ht="58" customHeight="1" spans="1:26">
      <c r="A54" s="18"/>
      <c r="B54" s="19"/>
      <c r="C54" s="19"/>
      <c r="D54" s="19"/>
      <c r="E54" s="19"/>
      <c r="F54" s="19"/>
      <c r="G54" s="19"/>
      <c r="H54" s="19"/>
      <c r="I54" s="19"/>
      <c r="J54" s="19"/>
      <c r="K54" s="19"/>
      <c r="L54" s="19"/>
      <c r="M54" s="19"/>
      <c r="N54" s="24" t="s">
        <v>271</v>
      </c>
      <c r="O54" s="25">
        <f>SUM(O53:O53)</f>
        <v>8</v>
      </c>
      <c r="P54" s="19"/>
      <c r="Q54" s="19"/>
      <c r="R54" s="19"/>
      <c r="S54" s="19"/>
      <c r="T54" s="19"/>
      <c r="U54" s="19"/>
      <c r="V54" s="19"/>
      <c r="W54" s="19"/>
      <c r="X54" s="19"/>
      <c r="Y54" s="19"/>
      <c r="Z54" s="19"/>
    </row>
    <row r="55" ht="58" customHeight="1" spans="1:26">
      <c r="A55" s="18"/>
      <c r="B55" s="19"/>
      <c r="C55" s="19"/>
      <c r="D55" s="19"/>
      <c r="E55" s="19"/>
      <c r="F55" s="19"/>
      <c r="G55" s="19"/>
      <c r="H55" s="19"/>
      <c r="I55" s="19"/>
      <c r="J55" s="19"/>
      <c r="K55" s="19"/>
      <c r="L55" s="19"/>
      <c r="M55" s="19"/>
      <c r="N55" s="24" t="s">
        <v>272</v>
      </c>
      <c r="O55" s="25">
        <f>O13+O25+O34+O36+O48+O52+O54</f>
        <v>3188.291</v>
      </c>
      <c r="P55" s="19"/>
      <c r="Q55" s="19"/>
      <c r="R55" s="19"/>
      <c r="S55" s="19"/>
      <c r="T55" s="19"/>
      <c r="U55" s="19"/>
      <c r="V55" s="19"/>
      <c r="W55" s="19"/>
      <c r="X55" s="19"/>
      <c r="Y55" s="19"/>
      <c r="Z55" s="19"/>
    </row>
    <row r="56" ht="14.5" customHeight="1" spans="2:2">
      <c r="B56" s="21" t="s">
        <v>273</v>
      </c>
    </row>
    <row r="57" ht="14.5" customHeight="1" spans="2:2">
      <c r="B57" s="22"/>
    </row>
  </sheetData>
  <mergeCells count="28">
    <mergeCell ref="B1:Z1"/>
    <mergeCell ref="C3:E3"/>
    <mergeCell ref="K3:L3"/>
    <mergeCell ref="O3:Q3"/>
    <mergeCell ref="R3:W3"/>
    <mergeCell ref="P4:Q4"/>
    <mergeCell ref="U4:W4"/>
    <mergeCell ref="A3:A5"/>
    <mergeCell ref="B3:B5"/>
    <mergeCell ref="C4:C5"/>
    <mergeCell ref="D4:D5"/>
    <mergeCell ref="E4:E5"/>
    <mergeCell ref="F3:F5"/>
    <mergeCell ref="G3:G5"/>
    <mergeCell ref="H3:H5"/>
    <mergeCell ref="I3:I5"/>
    <mergeCell ref="J3:J5"/>
    <mergeCell ref="K4:K5"/>
    <mergeCell ref="L4:L5"/>
    <mergeCell ref="M3:M5"/>
    <mergeCell ref="N3:N5"/>
    <mergeCell ref="O4:O5"/>
    <mergeCell ref="R4:R5"/>
    <mergeCell ref="S4:S5"/>
    <mergeCell ref="T4:T5"/>
    <mergeCell ref="X3:X5"/>
    <mergeCell ref="Y3:Y5"/>
    <mergeCell ref="Z3:Z5"/>
  </mergeCells>
  <pageMargins left="0.7" right="0.7" top="0.75" bottom="0.75" header="0.3" footer="0.3"/>
  <pageSetup paperSize="9" scale="44"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Table 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greatwall</dc:creator>
  <cp:lastModifiedBy>哈哈哈</cp:lastModifiedBy>
  <dcterms:created xsi:type="dcterms:W3CDTF">2022-09-19T04:11:00Z</dcterms:created>
  <dcterms:modified xsi:type="dcterms:W3CDTF">2025-10-29T04:42:05Z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A2A06A5B34EA4026B883E78E6753134F</vt:lpwstr>
  </property>
  <property fmtid="{D5CDD505-2E9C-101B-9397-08002B2CF9AE}" pid="3" name="KSOProductBuildVer">
    <vt:lpwstr>2052-12.1.0.19302</vt:lpwstr>
  </property>
</Properties>
</file>